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Necesidades Trimestrales" sheetId="1" r:id="rId4"/>
    <sheet name=" NotaPedido" sheetId="2" r:id="rId5"/>
    <sheet name="Autor Gastar" sheetId="3" r:id="rId6"/>
  </sheets>
  <definedNames>
    <definedName name="_xlnm.Print_Area" localSheetId="1">' NotaPedido'!$A$1:$K$14</definedName>
    <definedName name="_xlnm.Print_Area" localSheetId="2">'Autor Gastar'!$A$1:$Q$26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<sst xmlns="http://schemas.openxmlformats.org/spreadsheetml/2006/main" uniqueCount="69">
  <si>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Pedido de Necesidades Trimestrales</t>
  </si>
  <si>
    <t>JURISDICCION:</t>
  </si>
  <si>
    <t>35 - Ministerio de Hacienda Pública</t>
  </si>
  <si>
    <t xml:space="preserve">SAF N°: </t>
  </si>
  <si>
    <t>9 - D.A. de la Secretaria de Hacienda</t>
  </si>
  <si>
    <t>EJERCICIO:</t>
  </si>
  <si>
    <t>TRIMESTRE:</t>
  </si>
  <si>
    <t>ID</t>
  </si>
  <si>
    <t>CODIGO ITEM</t>
  </si>
  <si>
    <t>RUBRO DE COMPRA</t>
  </si>
  <si>
    <t xml:space="preserve">I.P.P. </t>
  </si>
  <si>
    <t>DESCRIPCION</t>
  </si>
  <si>
    <t>UNIDAD DE MEDIDA</t>
  </si>
  <si>
    <t>CANTIDAD</t>
  </si>
  <si>
    <t>PRECIO UNITARIO ESTIMADO</t>
  </si>
  <si>
    <t xml:space="preserve">IMPORTE TOTAL ESTIMADO </t>
  </si>
  <si>
    <t>2.1.9.2154.1</t>
  </si>
  <si>
    <t>Alimentos</t>
  </si>
  <si>
    <t>2.1.9</t>
  </si>
  <si>
    <t>Carne Vacuna para milanesas</t>
  </si>
  <si>
    <t>Kilogramos</t>
  </si>
  <si>
    <t>Especificidades Item N° 1:</t>
  </si>
  <si>
    <t>Descripción técnica</t>
  </si>
  <si>
    <t>Plazos y lugares de entrega</t>
  </si>
  <si>
    <t>Calidad Minima esperada</t>
  </si>
  <si>
    <t>Mantenimiento</t>
  </si>
  <si>
    <t>Garantia</t>
  </si>
  <si>
    <t>Especificidades Item N° 2:</t>
  </si>
  <si>
    <t>NOTA DE PEDIDO</t>
  </si>
  <si>
    <t>N°</t>
  </si>
  <si>
    <t>123/2020</t>
  </si>
  <si>
    <t xml:space="preserve">ORGANISMO SOLICITANTE: </t>
  </si>
  <si>
    <t>PERIODO UTILIZACIÓN:</t>
  </si>
  <si>
    <t>OBJETO:</t>
  </si>
  <si>
    <t>Adquisición de mobiliario escolar y de oficina para establecimientos dependientes del M.E.C. y T.</t>
  </si>
  <si>
    <t>Ítem</t>
  </si>
  <si>
    <t>Codigo Item</t>
  </si>
  <si>
    <t>DESCRIPCIÓN</t>
  </si>
  <si>
    <t>Adjunta Detalle Técnico</t>
  </si>
  <si>
    <t>Unidad Medida</t>
  </si>
  <si>
    <t>Precio Unitario Estimado</t>
  </si>
  <si>
    <t>Cantidad Solicitada</t>
  </si>
  <si>
    <t>Costo Total estimado de la contratación:</t>
  </si>
  <si>
    <t>AUTORIZACION PARA GASTAR</t>
  </si>
  <si>
    <t>JURISDICCIÓN:</t>
  </si>
  <si>
    <t>UNIDAD EJECUTORA:</t>
  </si>
  <si>
    <t>DEPENDENCIA:</t>
  </si>
  <si>
    <r>
      <rPr>
        <rFont val="Arial"/>
        <b val="true"/>
        <i val="false"/>
        <strike val="false"/>
        <color rgb="FF000000"/>
        <sz val="10"/>
        <u val="single"/>
      </rPr>
      <t xml:space="preserve">AUTORIZACIÓN</t>
    </r>
    <r>
      <rPr>
        <rFont val="Arial"/>
        <b val="true"/>
        <i val="false"/>
        <strike val="false"/>
        <color rgb="FF000000"/>
        <sz val="10"/>
        <u val="none"/>
      </rPr>
      <t xml:space="preserve">:</t>
    </r>
  </si>
  <si>
    <t>Señor Jefe de Servicio Administrativo Financiero:</t>
  </si>
  <si>
    <t>IMPUTACIÓN PRESUPUESTARIA</t>
  </si>
  <si>
    <t>CÓDIGO</t>
  </si>
  <si>
    <t xml:space="preserve"> DENOMINACIÓN DE LA PARTIDA PRESUPUESTARIA</t>
  </si>
  <si>
    <t>IMPORTE</t>
  </si>
  <si>
    <t>PR</t>
  </si>
  <si>
    <t>SB</t>
  </si>
  <si>
    <t>PY</t>
  </si>
  <si>
    <t>AC</t>
  </si>
  <si>
    <t>OB</t>
  </si>
  <si>
    <t>UG</t>
  </si>
  <si>
    <t>FIN</t>
  </si>
  <si>
    <t>FUN</t>
  </si>
  <si>
    <t>I</t>
  </si>
  <si>
    <t>P</t>
  </si>
  <si>
    <t>SubP</t>
  </si>
  <si>
    <t>M</t>
  </si>
  <si>
    <t>FF</t>
  </si>
  <si>
    <t xml:space="preserve">TOTAL DE PESOS: </t>
  </si>
  <si>
    <t>JUSTIFICACIÓN:</t>
  </si>
  <si>
    <t>Para la adquisición de mobiliario de oficina, para ser destinados a oficinas de la Secretaria de Compras y Abastecimiento del Ministerio de Hacienda Pública, con motivo de la implementación del Compr.Ar.</t>
  </si>
</sst>
</file>

<file path=xl/styles.xml><?xml version="1.0" encoding="utf-8"?>
<styleSheet xmlns="http://schemas.openxmlformats.org/spreadsheetml/2006/main" xml:space="preserve">
  <numFmts count="4">
    <numFmt numFmtId="164" formatCode="[$$-2C0A]\ #,##0.00;[$$-2C0A]&quot; -&quot;#,##0.00"/>
    <numFmt numFmtId="165" formatCode="dd\-mm\-yy;@"/>
    <numFmt numFmtId="166" formatCode="[$$-2C0A]\ #,##0.00"/>
    <numFmt numFmtId="167" formatCode="[$$-2C0A]\ #,##0.00;[$$-2C0A]\ \-#,##0.00"/>
  </numFmts>
  <fonts count="15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single"/>
      <sz val="12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single"/>
      <sz val="10"/>
      <color rgb="FF000000"/>
      <name val="Arial"/>
    </font>
    <font>
      <b val="1"/>
      <i val="0"/>
      <strike val="0"/>
      <u val="none"/>
      <sz val="10"/>
      <color rgb="FF000000"/>
      <name val="Times New Roman"/>
    </font>
    <font>
      <b val="1"/>
      <i val="0"/>
      <strike val="0"/>
      <u val="none"/>
      <sz val="22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single"/>
      <sz val="10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00"/>
        <bgColor rgb="FFFFFF00"/>
      </patternFill>
    </fill>
  </fills>
  <borders count="50">
    <border/>
    <border>
      <right style="medium">
        <color rgb="FF3D3D3D"/>
      </right>
    </border>
    <border>
      <left style="medium">
        <color rgb="FF3D3D3D"/>
      </left>
      <right style="medium">
        <color rgb="FF3D3D3D"/>
      </right>
      <top style="medium">
        <color rgb="FF3D3D3D"/>
      </top>
      <bottom style="medium">
        <color rgb="FF3D3D3D"/>
      </bottom>
    </border>
    <border>
      <bottom style="medium">
        <color rgb="FF3D3D3D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3D3D3D"/>
      </left>
      <bottom style="medium">
        <color rgb="FF3D3D3D"/>
      </bottom>
    </border>
    <border>
      <right style="medium">
        <color rgb="FF3D3D3D"/>
      </right>
      <bottom style="medium">
        <color rgb="FF3D3D3D"/>
      </bottom>
    </border>
    <border>
      <left style="medium">
        <color rgb="FF3D3D3D"/>
      </left>
      <right style="thin">
        <color rgb="FF3D3D3D"/>
      </right>
    </border>
    <border>
      <left style="thin">
        <color rgb="FF3D3D3D"/>
      </left>
      <right style="thin">
        <color rgb="FF3D3D3D"/>
      </right>
    </border>
    <border>
      <left style="thin">
        <color rgb="FF3D3D3D"/>
      </left>
    </border>
    <border>
      <left style="medium">
        <color rgb="FF3D3D3D"/>
      </left>
      <right style="medium">
        <color rgb="FF3D3D3D"/>
      </right>
    </border>
    <border>
      <left style="medium">
        <color rgb="FF3D3D3D"/>
      </left>
      <right style="thin">
        <color rgb="FF3D3D3D"/>
      </right>
      <top style="medium">
        <color rgb="FF3D3D3D"/>
      </top>
      <bottom style="thin">
        <color rgb="FF3D3D3D"/>
      </bottom>
    </border>
    <border>
      <left style="thin">
        <color rgb="FF3D3D3D"/>
      </left>
      <right style="thin">
        <color rgb="FF3D3D3D"/>
      </right>
      <top style="medium">
        <color rgb="FF3D3D3D"/>
      </top>
      <bottom style="thin">
        <color rgb="FF3D3D3D"/>
      </bottom>
    </border>
    <border>
      <left style="thin">
        <color rgb="FF3D3D3D"/>
      </left>
      <top style="medium">
        <color rgb="FF3D3D3D"/>
      </top>
      <bottom style="thin">
        <color rgb="FF3D3D3D"/>
      </bottom>
    </border>
    <border>
      <left style="thin">
        <color rgb="FF3D3D3D"/>
      </left>
      <right style="medium">
        <color rgb="FF3D3D3D"/>
      </right>
      <top style="medium">
        <color rgb="FF3D3D3D"/>
      </top>
      <bottom style="thin">
        <color rgb="FF3D3D3D"/>
      </bottom>
    </border>
    <border>
      <left style="medium">
        <color rgb="FF3D3D3D"/>
      </left>
      <right style="thin">
        <color rgb="FF3D3D3D"/>
      </right>
      <bottom style="thin">
        <color rgb="FF3D3D3D"/>
      </bottom>
    </border>
    <border>
      <left style="thin">
        <color rgb="FF3D3D3D"/>
      </left>
      <right style="thin">
        <color rgb="FF3D3D3D"/>
      </right>
      <bottom style="thin">
        <color rgb="FF3D3D3D"/>
      </bottom>
    </border>
    <border>
      <left style="thin">
        <color rgb="FF3D3D3D"/>
      </left>
      <bottom style="thin">
        <color rgb="FF3D3D3D"/>
      </bottom>
    </border>
    <border>
      <left style="thin">
        <color rgb="FF3D3D3D"/>
      </left>
      <right style="thin">
        <color rgb="FF3D3D3D"/>
      </right>
      <top style="thin">
        <color rgb="FF3D3D3D"/>
      </top>
      <bottom style="thin">
        <color rgb="FF3D3D3D"/>
      </bottom>
    </border>
    <border>
      <left style="thin">
        <color rgb="FF3D3D3D"/>
      </left>
      <right style="medium">
        <color rgb="FF3D3D3D"/>
      </right>
      <top style="thin">
        <color rgb="FF3D3D3D"/>
      </top>
      <bottom style="thin">
        <color rgb="FF3D3D3D"/>
      </bottom>
    </border>
    <border>
      <left style="medium">
        <color rgb="FF3D3D3D"/>
      </left>
      <right style="thin">
        <color rgb="FF3D3D3D"/>
      </right>
      <top style="thin">
        <color rgb="FF3D3D3D"/>
      </top>
      <bottom style="medium">
        <color rgb="FF3D3D3D"/>
      </bottom>
    </border>
    <border>
      <left style="thin">
        <color rgb="FF3D3D3D"/>
      </left>
      <right style="thin">
        <color rgb="FF3D3D3D"/>
      </right>
      <top style="thin">
        <color rgb="FF3D3D3D"/>
      </top>
      <bottom style="medium">
        <color rgb="FF3D3D3D"/>
      </bottom>
    </border>
    <border>
      <left style="thin">
        <color rgb="FF3D3D3D"/>
      </left>
      <top style="thin">
        <color rgb="FF3D3D3D"/>
      </top>
      <bottom style="medium">
        <color rgb="FF3D3D3D"/>
      </bottom>
    </border>
    <border>
      <left style="thin">
        <color rgb="FF3D3D3D"/>
      </left>
      <right style="medium">
        <color rgb="FF3D3D3D"/>
      </right>
      <top style="thin">
        <color rgb="FF3D3D3D"/>
      </top>
      <bottom style="medium">
        <color rgb="FF3D3D3D"/>
      </bottom>
    </border>
    <border>
      <left style="medium">
        <color rgb="FF3D3D3D"/>
      </left>
      <right style="medium">
        <color rgb="FF3D3D3D"/>
      </right>
      <bottom style="medium">
        <color rgb="FF3D3D3D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3D3D3D"/>
      </left>
      <top style="medium">
        <color rgb="FF3D3D3D"/>
      </top>
      <bottom style="medium">
        <color rgb="FF3D3D3D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3D3D3D"/>
      </left>
      <top style="medium">
        <color rgb="FF3D3D3D"/>
      </top>
    </border>
    <border>
      <left style="medium">
        <color rgb="FF000000"/>
      </left>
      <right style="medium">
        <color rgb="FF3D3D3D"/>
      </right>
      <top style="medium">
        <color rgb="FF000000"/>
      </top>
      <bottom style="medium">
        <color rgb="FF000000"/>
      </bottom>
    </border>
    <border>
      <left style="medium">
        <color rgb="FF3D3D3D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3D3D3D"/>
      </left>
      <right style="medium">
        <color rgb="FF3D3D3D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3D3D3D"/>
      </left>
      <right style="medium">
        <color rgb="FF3D3D3D"/>
      </right>
      <top style="medium">
        <color rgb="FF3D3D3D"/>
      </top>
    </border>
    <border>
      <left style="medium">
        <color rgb="FF3D3D3D"/>
      </left>
    </border>
    <border>
      <right style="medium">
        <color rgb="FF3D3D3D"/>
      </right>
      <top style="medium">
        <color rgb="FF3D3D3D"/>
      </top>
    </border>
  </borders>
  <cellStyleXfs count="1">
    <xf numFmtId="0" fontId="0" fillId="0" borderId="0"/>
  </cellStyleXfs>
  <cellXfs count="1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right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left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1" numFmtId="164" fillId="0" borderId="4" applyFont="1" applyNumberFormat="1" applyFill="0" applyBorder="1" applyAlignment="1">
      <alignment horizontal="right" vertical="center" textRotation="0" wrapText="true" shrinkToFit="false"/>
    </xf>
    <xf xfId="0" fontId="1" numFmtId="3" fillId="0" borderId="4" applyFont="1" applyNumberFormat="1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left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true" shrinkToFit="false"/>
    </xf>
    <xf xfId="0" fontId="1" numFmtId="3" fillId="0" borderId="5" applyFont="1" applyNumberFormat="1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left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3" fillId="0" borderId="6" applyFont="1" applyNumberFormat="1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6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horizontal="left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0" numFmtId="0" fillId="2" borderId="13" applyFont="0" applyNumberFormat="0" applyFill="1" applyBorder="1" applyAlignment="1">
      <alignment horizontal="center" vertical="center" textRotation="0" wrapText="false" shrinkToFit="false"/>
    </xf>
    <xf xfId="0" fontId="0" numFmtId="0" fillId="2" borderId="14" applyFont="0" applyNumberFormat="0" applyFill="1" applyBorder="1" applyAlignment="1">
      <alignment horizontal="center" vertical="center" textRotation="0" wrapText="false" shrinkToFit="false"/>
    </xf>
    <xf xfId="0" fontId="0" numFmtId="0" fillId="0" borderId="14" applyFont="0" applyNumberFormat="0" applyFill="0" applyBorder="1" applyAlignment="1">
      <alignment horizontal="center" vertical="center" textRotation="0" wrapText="false" shrinkToFit="false"/>
    </xf>
    <xf xfId="0" fontId="0" numFmtId="0" fillId="2" borderId="15" applyFont="0" applyNumberFormat="0" applyFill="1" applyBorder="1" applyAlignment="1">
      <alignment horizontal="center" vertical="center" textRotation="0" wrapText="false" shrinkToFit="false"/>
    </xf>
    <xf xfId="0" fontId="0" numFmtId="164" fillId="0" borderId="16" applyFont="0" applyNumberFormat="1" applyFill="0" applyBorder="1" applyAlignment="1">
      <alignment horizontal="center" vertical="center" textRotation="0" wrapText="false" shrinkToFit="false"/>
    </xf>
    <xf xfId="0" fontId="0" numFmtId="0" fillId="0" borderId="17" applyFont="0" applyNumberFormat="0" applyFill="0" applyBorder="1" applyAlignment="1">
      <alignment horizontal="center" vertical="center" textRotation="0" wrapText="false" shrinkToFit="false"/>
    </xf>
    <xf xfId="0" fontId="0" numFmtId="0" fillId="0" borderId="18" applyFont="0" applyNumberFormat="0" applyFill="0" applyBorder="1" applyAlignment="1">
      <alignment horizontal="center" vertical="center" textRotation="0" wrapText="false" shrinkToFit="false"/>
    </xf>
    <xf xfId="0" fontId="0" numFmtId="0" fillId="0" borderId="19" applyFont="0" applyNumberFormat="0" applyFill="0" applyBorder="1" applyAlignment="1">
      <alignment horizontal="center" vertical="center" textRotation="0" wrapText="false" shrinkToFit="false"/>
    </xf>
    <xf xfId="0" fontId="0" numFmtId="0" fillId="0" borderId="20" applyFont="0" applyNumberFormat="0" applyFill="0" applyBorder="1" applyAlignment="1">
      <alignment horizontal="center" vertical="center" textRotation="0" wrapText="false" shrinkToFit="false"/>
    </xf>
    <xf xfId="0" fontId="0" numFmtId="164" fillId="0" borderId="21" applyFont="0" applyNumberFormat="1" applyFill="0" applyBorder="1" applyAlignment="1">
      <alignment horizontal="center" vertical="center" textRotation="0" wrapText="false" shrinkToFit="false"/>
    </xf>
    <xf xfId="0" fontId="8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0" borderId="18" applyFont="1" applyNumberFormat="0" applyFill="0" applyBorder="1" applyAlignment="1">
      <alignment horizontal="center" vertical="center" textRotation="0" wrapText="false" shrinkToFit="false"/>
    </xf>
    <xf xfId="0" fontId="0" numFmtId="0" fillId="0" borderId="20" applyFont="0" applyNumberFormat="0" applyFill="0" applyBorder="1" applyAlignment="1">
      <alignment horizontal="center" vertical="center" textRotation="0" wrapText="false" shrinkToFit="false"/>
    </xf>
    <xf xfId="0" fontId="8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20" applyFont="1" applyNumberFormat="0" applyFill="0" applyBorder="1" applyAlignment="1">
      <alignment horizontal="center" vertical="center" textRotation="0" wrapText="false" shrinkToFit="false"/>
    </xf>
    <xf xfId="0" fontId="0" numFmtId="0" fillId="0" borderId="22" applyFont="0" applyNumberFormat="0" applyFill="0" applyBorder="1" applyAlignment="1">
      <alignment horizontal="center" vertical="center" textRotation="0" wrapText="false" shrinkToFit="false"/>
    </xf>
    <xf xfId="0" fontId="0" numFmtId="0" fillId="0" borderId="23" applyFont="0" applyNumberFormat="0" applyFill="0" applyBorder="1" applyAlignment="1">
      <alignment horizontal="center" vertical="center" textRotation="0" wrapText="false" shrinkToFit="false"/>
    </xf>
    <xf xfId="0" fontId="0" numFmtId="0" fillId="0" borderId="24" applyFont="0" applyNumberFormat="0" applyFill="0" applyBorder="1" applyAlignment="1">
      <alignment horizontal="center" vertical="center" textRotation="0" wrapText="false" shrinkToFit="false"/>
    </xf>
    <xf xfId="0" fontId="0" numFmtId="164" fillId="0" borderId="25" applyFont="0" applyNumberFormat="1" applyFill="0" applyBorder="1" applyAlignment="1">
      <alignment horizontal="center" vertical="center" textRotation="0" wrapText="false" shrinkToFit="false"/>
    </xf>
    <xf xfId="0" fontId="7" numFmtId="164" fillId="0" borderId="26" applyFont="1" applyNumberFormat="1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27" applyFont="1" applyNumberFormat="0" applyFill="0" applyBorder="1" applyAlignment="0">
      <alignment horizontal="general" vertical="bottom" textRotation="0" wrapText="false" shrinkToFit="false"/>
    </xf>
    <xf xfId="0" fontId="0" numFmtId="0" fillId="0" borderId="28" applyFont="0" applyNumberFormat="0" applyFill="0" applyBorder="1" applyAlignment="0">
      <alignment horizontal="general" vertical="bottom" textRotation="0" wrapText="false" shrinkToFit="false"/>
    </xf>
    <xf xfId="0" fontId="0" numFmtId="0" fillId="0" borderId="29" applyFont="0" applyNumberFormat="0" applyFill="0" applyBorder="1" applyAlignment="0">
      <alignment horizontal="general" vertical="bottom" textRotation="0" wrapText="false" shrinkToFit="false"/>
    </xf>
    <xf xfId="0" fontId="0" numFmtId="0" fillId="0" borderId="30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31" applyFont="0" applyNumberFormat="0" applyFill="0" applyBorder="1" applyAlignment="0">
      <alignment horizontal="general" vertical="bottom" textRotation="0" wrapText="false" shrinkToFit="false"/>
    </xf>
    <xf xfId="0" fontId="9" numFmtId="0" fillId="0" borderId="30" applyFont="1" applyNumberFormat="0" applyFill="0" applyBorder="1" applyAlignment="1">
      <alignment horizontal="left" vertical="bottom" textRotation="0" wrapText="false" shrinkToFit="false" indent="4"/>
    </xf>
    <xf xfId="0" fontId="0" numFmtId="0" fillId="0" borderId="30" applyFont="0" applyNumberFormat="0" applyFill="0" applyBorder="1" applyAlignment="1">
      <alignment horizontal="left" vertical="bottom" textRotation="0" wrapText="false" shrinkToFit="false" indent="4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31" applyFont="0" applyNumberFormat="0" applyFill="0" applyBorder="1" applyAlignment="1">
      <alignment horizontal="center" vertical="bottom" textRotation="0" wrapText="true" shrinkToFit="false"/>
    </xf>
    <xf xfId="0" fontId="0" numFmtId="0" fillId="0" borderId="32" applyFont="0" applyNumberFormat="0" applyFill="0" applyBorder="1" applyAlignment="1">
      <alignment horizontal="left" vertical="bottom" textRotation="0" wrapText="false" shrinkToFit="false" indent="4"/>
    </xf>
    <xf xfId="0" fontId="0" numFmtId="0" fillId="0" borderId="33" applyFont="0" applyNumberFormat="0" applyFill="0" applyBorder="1" applyAlignment="0">
      <alignment horizontal="general" vertical="bottom" textRotation="0" wrapText="false" shrinkToFit="false"/>
    </xf>
    <xf xfId="0" fontId="0" numFmtId="0" fillId="0" borderId="34" applyFont="0" applyNumberFormat="0" applyFill="0" applyBorder="1" applyAlignment="0">
      <alignment horizontal="general" vertical="bottom" textRotation="0" wrapText="false" shrinkToFit="false"/>
    </xf>
    <xf xfId="0" fontId="10" numFmtId="0" fillId="0" borderId="35" applyFont="1" applyNumberFormat="0" applyFill="0" applyBorder="1" applyAlignment="1">
      <alignment horizontal="center" vertical="center" textRotation="0" wrapText="true" shrinkToFit="false"/>
    </xf>
    <xf xfId="0" fontId="10" numFmtId="0" fillId="0" borderId="36" applyFont="1" applyNumberFormat="0" applyFill="0" applyBorder="1" applyAlignment="1">
      <alignment horizontal="center" vertical="center" textRotation="0" wrapText="true" shrinkToFit="false"/>
    </xf>
    <xf xfId="0" fontId="10" numFmtId="0" fillId="0" borderId="37" applyFont="1" applyNumberFormat="0" applyFill="0" applyBorder="1" applyAlignment="1">
      <alignment horizontal="center" vertical="center" textRotation="0" wrapText="true" shrinkToFit="false"/>
    </xf>
    <xf xfId="0" fontId="10" numFmtId="0" fillId="0" borderId="38" applyFont="1" applyNumberFormat="0" applyFill="0" applyBorder="1" applyAlignment="1">
      <alignment horizontal="left" vertical="center" textRotation="0" wrapText="tru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left" vertical="center" textRotation="0" wrapText="tru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0" numFmtId="0" fillId="0" borderId="31" applyFont="0" applyNumberFormat="0" applyFill="0" applyBorder="1" applyAlignment="1">
      <alignment horizontal="center" vertical="bottom" textRotation="0" wrapText="true" shrinkToFit="false"/>
    </xf>
    <xf xfId="0" fontId="0" numFmtId="0" fillId="0" borderId="3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39" applyFont="1" applyNumberFormat="0" applyFill="0" applyBorder="1" applyAlignment="1">
      <alignment horizontal="left" vertical="center" textRotation="0" wrapText="true" shrinkToFit="false"/>
    </xf>
    <xf xfId="0" fontId="3" numFmtId="0" fillId="0" borderId="40" applyFont="1" applyNumberFormat="0" applyFill="0" applyBorder="1" applyAlignment="1">
      <alignment horizontal="left" vertical="center" textRotation="0" wrapText="true" shrinkToFit="false" indent="1"/>
    </xf>
    <xf xfId="0" fontId="4" numFmtId="0" fillId="0" borderId="41" applyFont="1" applyNumberFormat="0" applyFill="0" applyBorder="1" applyAlignment="1">
      <alignment horizontal="left" vertical="center" textRotation="0" wrapText="true" shrinkToFit="false"/>
    </xf>
    <xf xfId="0" fontId="4" numFmtId="0" fillId="0" borderId="42" applyFont="1" applyNumberFormat="0" applyFill="0" applyBorder="1" applyAlignment="1">
      <alignment horizontal="left" vertical="center" textRotation="0" wrapText="false" shrinkToFit="false"/>
    </xf>
    <xf xfId="0" fontId="3" numFmtId="0" fillId="2" borderId="43" applyFont="1" applyNumberFormat="0" applyFill="1" applyBorder="1" applyAlignment="1">
      <alignment horizontal="left" vertical="center" textRotation="0" wrapText="true" shrinkToFit="false" indent="1"/>
    </xf>
    <xf xfId="0" fontId="12" numFmtId="0" fillId="0" borderId="42" applyFont="1" applyNumberFormat="0" applyFill="0" applyBorder="1" applyAlignment="1">
      <alignment horizontal="center" vertical="center" textRotation="0" wrapText="false" shrinkToFit="false"/>
    </xf>
    <xf xfId="0" fontId="12" numFmtId="0" fillId="0" borderId="44" applyFont="1" applyNumberFormat="0" applyFill="0" applyBorder="1" applyAlignment="1">
      <alignment horizontal="center" vertical="center" textRotation="0" wrapText="true" shrinkToFit="false"/>
    </xf>
    <xf xfId="0" fontId="12" numFmtId="0" fillId="0" borderId="43" applyFont="1" applyNumberFormat="0" applyFill="0" applyBorder="1" applyAlignment="1">
      <alignment horizontal="center" vertical="center" textRotation="0" wrapText="true" shrinkToFit="false"/>
    </xf>
    <xf xfId="0" fontId="4" numFmtId="166" fillId="0" borderId="40" applyFont="1" applyNumberFormat="1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left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4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45" applyFont="0" applyNumberFormat="0" applyFill="0" applyBorder="1" applyAlignment="1">
      <alignment horizontal="center" vertical="bottom" textRotation="0" wrapText="false" shrinkToFit="false"/>
    </xf>
    <xf xfId="0" fontId="6" numFmtId="3" fillId="0" borderId="46" applyFont="1" applyNumberFormat="1" applyFill="0" applyBorder="1" applyAlignment="1">
      <alignment horizontal="center" vertical="bottom" textRotation="0" wrapText="false" shrinkToFit="false"/>
    </xf>
    <xf xfId="0" fontId="1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8" numFmtId="0" fillId="0" borderId="2" applyFont="1" applyNumberFormat="0" applyFill="0" applyBorder="1" applyAlignment="1">
      <alignment horizontal="left" vertical="bottom" textRotation="0" wrapText="false" shrinkToFit="false" indent="1"/>
    </xf>
    <xf xfId="0" fontId="8" numFmtId="0" fillId="2" borderId="2" applyFont="1" applyNumberFormat="0" applyFill="1" applyBorder="1" applyAlignment="1">
      <alignment horizontal="left" vertical="bottom" textRotation="0" wrapText="true" shrinkToFit="false" indent="1"/>
    </xf>
    <xf xfId="0" fontId="0" numFmtId="0" fillId="0" borderId="47" applyFont="0" applyNumberFormat="0" applyFill="0" applyBorder="1" applyAlignment="0">
      <alignment horizontal="general" vertical="bottom" textRotation="0" wrapText="false" shrinkToFit="false"/>
    </xf>
    <xf xfId="0" fontId="8" numFmtId="0" fillId="2" borderId="1" applyFont="1" applyNumberFormat="0" applyFill="1" applyBorder="1" applyAlignment="1">
      <alignment horizontal="left" vertical="bottom" textRotation="0" wrapText="true" shrinkToFit="false" indent="1"/>
    </xf>
    <xf xfId="0" fontId="14" numFmtId="0" fillId="0" borderId="2" applyFont="1" applyNumberFormat="0" applyFill="0" applyBorder="1" applyAlignment="1">
      <alignment horizontal="left" vertical="bottom" textRotation="0" wrapText="false" shrinkToFit="false"/>
    </xf>
    <xf xfId="0" fontId="8" numFmtId="0" fillId="0" borderId="48" applyFont="1" applyNumberFormat="0" applyFill="0" applyBorder="1" applyAlignment="0">
      <alignment horizontal="general" vertical="bottom" textRotation="0" wrapText="false" shrinkToFit="false"/>
    </xf>
    <xf xfId="0" fontId="8" numFmtId="0" fillId="0" borderId="12" applyFont="1" applyNumberFormat="0" applyFill="0" applyBorder="1" applyAlignment="1">
      <alignment horizontal="left" vertical="center" textRotation="0" wrapText="true" shrinkToFit="false" indent="1"/>
    </xf>
    <xf xfId="0" fontId="7" numFmtId="0" fillId="0" borderId="47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47" applyFont="1" applyNumberFormat="0" applyFill="0" applyBorder="1" applyAlignment="1">
      <alignment horizontal="center" vertical="center" textRotation="0" wrapText="true" shrinkToFit="false"/>
    </xf>
    <xf xfId="0" fontId="7" numFmtId="0" fillId="0" borderId="49" applyFont="1" applyNumberFormat="0" applyFill="0" applyBorder="1" applyAlignment="1">
      <alignment horizontal="center" vertical="center" textRotation="0" wrapText="false" shrinkToFit="false"/>
    </xf>
    <xf xfId="0" fontId="0" numFmtId="0" fillId="0" borderId="14" applyFont="0" applyNumberFormat="0" applyFill="0" applyBorder="1" applyAlignment="1">
      <alignment horizontal="left" vertical="center" textRotation="0" wrapText="true" shrinkToFit="false"/>
    </xf>
    <xf xfId="0" fontId="0" numFmtId="0" fillId="0" borderId="20" applyFont="0" applyNumberFormat="0" applyFill="0" applyBorder="1" applyAlignment="1">
      <alignment horizontal="left" vertical="center" textRotation="0" wrapText="false" shrinkToFit="false"/>
    </xf>
    <xf xfId="0" fontId="6" numFmtId="0" fillId="0" borderId="40" applyFont="1" applyNumberFormat="0" applyFill="0" applyBorder="1" applyAlignment="1">
      <alignment horizontal="general" vertical="center" textRotation="0" wrapText="true" shrinkToFit="false"/>
    </xf>
    <xf xfId="0" fontId="8" numFmtId="0" fillId="0" borderId="49" applyFont="1" applyNumberFormat="0" applyFill="0" applyBorder="1" applyAlignment="1">
      <alignment horizontal="general" vertical="center" textRotation="0" wrapText="true" shrinkToFit="false"/>
    </xf>
    <xf xfId="0" fontId="8" numFmtId="0" fillId="2" borderId="26" applyFont="1" applyNumberFormat="0" applyFill="1" applyBorder="1" applyAlignment="1">
      <alignment horizontal="left" vertical="center" textRotation="0" wrapText="true" shrinkToFit="false" indent="1"/>
    </xf>
    <xf xfId="0" fontId="0" numFmtId="0" fillId="0" borderId="20" applyFont="0" applyNumberFormat="0" applyFill="0" applyBorder="1" applyAlignment="1">
      <alignment horizontal="left" vertical="center" textRotation="0" wrapText="false" shrinkToFit="false"/>
    </xf>
    <xf xfId="0" fontId="0" numFmtId="0" fillId="0" borderId="23" applyFont="0" applyNumberFormat="0" applyFill="0" applyBorder="1" applyAlignment="1">
      <alignment horizontal="left" vertical="center" textRotation="0" wrapText="false" shrinkToFit="false"/>
    </xf>
    <xf xfId="0" fontId="6" numFmtId="0" fillId="0" borderId="26" applyFont="1" applyNumberFormat="0" applyFill="0" applyBorder="1" applyAlignment="1">
      <alignment horizontal="left" vertical="center" textRotation="0" wrapText="true" shrinkToFit="false"/>
    </xf>
    <xf xfId="0" fontId="0" numFmtId="0" fillId="0" borderId="47" applyFont="0" applyNumberFormat="0" applyFill="0" applyBorder="1" applyAlignment="0">
      <alignment horizontal="general" vertical="bottom" textRotation="0" wrapText="false" shrinkToFit="false"/>
    </xf>
    <xf xfId="0" fontId="10" numFmtId="0" fillId="0" borderId="38" applyFont="1" applyNumberFormat="0" applyFill="0" applyBorder="1" applyAlignment="1">
      <alignment horizontal="center" vertical="center" textRotation="0" wrapText="true" shrinkToFit="false"/>
    </xf>
    <xf xfId="0" fontId="10" numFmtId="167" fillId="0" borderId="38" applyFont="1" applyNumberFormat="1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733320</xdr:colOff>
      <xdr:row>0</xdr:row>
      <xdr:rowOff>0</xdr:rowOff>
    </xdr:from>
    <xdr:to>
      <xdr:col>16</xdr:col>
      <xdr:colOff>733680</xdr:colOff>
      <xdr:row>0</xdr:row>
      <xdr:rowOff>360</xdr:rowOff>
    </xdr:to>
    <xdr:sp macro="" textlink="">
      <xdr:nvSpPr>
        <xdr:cNvPr id="2" name="CustomShape 1" hidden="1"/>
        <xdr:cNvSpPr/>
      </xdr:nvSpPr>
      <xdr:spPr>
        <a:xfrm>
          <a:off x="6897600" y="0"/>
          <a:ext cx="360" cy="360"/>
        </a:xfrm>
        <a:custGeom>
          <a:avLst/>
          <a:gdLst/>
          <a:ahLst/>
          <a:cxn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28440">
          <a:solidFill>
            <a:srgbClr val="3D3D3D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16</xdr:col>
      <xdr:colOff>733320</xdr:colOff>
      <xdr:row>0</xdr:row>
      <xdr:rowOff>0</xdr:rowOff>
    </xdr:from>
    <xdr:to>
      <xdr:col>16</xdr:col>
      <xdr:colOff>733680</xdr:colOff>
      <xdr:row>0</xdr:row>
      <xdr:rowOff>360</xdr:rowOff>
    </xdr:to>
    <xdr:sp macro="" textlink="">
      <xdr:nvSpPr>
        <xdr:cNvPr id="3" name="CustomShape 1" hidden="1"/>
        <xdr:cNvSpPr/>
      </xdr:nvSpPr>
      <xdr:spPr>
        <a:xfrm>
          <a:off x="6897600" y="0"/>
          <a:ext cx="360" cy="360"/>
        </a:xfrm>
        <a:custGeom>
          <a:avLst/>
          <a:gdLst/>
          <a:ahLst/>
          <a:cxn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28440">
          <a:solidFill>
            <a:srgbClr val="3D3D3D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16</xdr:col>
      <xdr:colOff>733320</xdr:colOff>
      <xdr:row>0</xdr:row>
      <xdr:rowOff>0</xdr:rowOff>
    </xdr:from>
    <xdr:to>
      <xdr:col>16</xdr:col>
      <xdr:colOff>733680</xdr:colOff>
      <xdr:row>0</xdr:row>
      <xdr:rowOff>360</xdr:rowOff>
    </xdr:to>
    <xdr:sp macro="" textlink="">
      <xdr:nvSpPr>
        <xdr:cNvPr id="4" name="CustomShape 1" hidden="1"/>
        <xdr:cNvSpPr/>
      </xdr:nvSpPr>
      <xdr:spPr>
        <a:xfrm>
          <a:off x="6897600" y="0"/>
          <a:ext cx="360" cy="360"/>
        </a:xfrm>
        <a:custGeom>
          <a:avLst/>
          <a:gdLst/>
          <a:ahLst/>
          <a:cxn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28440">
          <a:solidFill>
            <a:srgbClr val="3D3D3D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16</xdr:col>
      <xdr:colOff>733320</xdr:colOff>
      <xdr:row>0</xdr:row>
      <xdr:rowOff>0</xdr:rowOff>
    </xdr:from>
    <xdr:to>
      <xdr:col>16</xdr:col>
      <xdr:colOff>733680</xdr:colOff>
      <xdr:row>0</xdr:row>
      <xdr:rowOff>360</xdr:rowOff>
    </xdr:to>
    <xdr:sp macro="" textlink="">
      <xdr:nvSpPr>
        <xdr:cNvPr id="5" name="CustomShape 1" hidden="1"/>
        <xdr:cNvSpPr/>
      </xdr:nvSpPr>
      <xdr:spPr>
        <a:xfrm>
          <a:off x="6897600" y="0"/>
          <a:ext cx="360" cy="360"/>
        </a:xfrm>
        <a:custGeom>
          <a:avLst/>
          <a:gdLst/>
          <a:ahLst/>
          <a:cxn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28440">
          <a:solidFill>
            <a:srgbClr val="3D3D3D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A1" sqref="A1"/>
    </sheetView>
  </sheetViews>
  <sheetFormatPr defaultRowHeight="14.4" defaultColWidth="11" outlineLevelRow="0" outlineLevelCol="0"/>
  <cols>
    <col min="1" max="1" width="4.5703125" customWidth="true" style="0"/>
    <col min="2" max="2" width="12.85546875" customWidth="true" style="0"/>
    <col min="3" max="3" width="32.42578125" customWidth="true" style="0"/>
    <col min="4" max="4" width="8.42578125" customWidth="true" style="0"/>
    <col min="5" max="5" width="79" customWidth="true" style="0"/>
    <col min="7" max="7" width="12.7109375" customWidth="true" style="0"/>
    <col min="8" max="8" width="13.85546875" customWidth="true" style="0"/>
    <col min="9" max="9" width="18.5703125" customWidth="true" style="0"/>
  </cols>
  <sheetData>
    <row r="2" spans="1:9" customHeight="1" ht="27">
      <c r="A2" s="1"/>
      <c r="B2" s="82" t="s">
        <v>0</v>
      </c>
      <c r="C2" s="82"/>
      <c r="D2" s="82"/>
      <c r="E2" s="82"/>
      <c r="F2" s="82"/>
      <c r="G2" s="82"/>
      <c r="H2" s="82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 customHeight="1" ht="18">
      <c r="A4" s="83" t="s">
        <v>1</v>
      </c>
      <c r="B4" s="83"/>
      <c r="C4" s="84" t="s">
        <v>2</v>
      </c>
      <c r="D4" s="84"/>
      <c r="E4" s="84"/>
      <c r="F4" s="60"/>
      <c r="G4" s="61"/>
      <c r="H4" s="60"/>
      <c r="I4" s="62"/>
    </row>
    <row r="5" spans="1:9" customHeight="1" ht="18">
      <c r="A5" s="83" t="s">
        <v>3</v>
      </c>
      <c r="B5" s="83"/>
      <c r="C5" s="84" t="s">
        <v>4</v>
      </c>
      <c r="D5" s="84"/>
      <c r="E5" s="84"/>
      <c r="F5" s="60"/>
      <c r="G5" s="61"/>
      <c r="H5" s="60"/>
      <c r="I5" s="62"/>
    </row>
    <row r="6" spans="1:9" customHeight="1" ht="16.5">
      <c r="A6" s="83" t="s">
        <v>5</v>
      </c>
      <c r="B6" s="83"/>
      <c r="C6" s="63">
        <v>2020</v>
      </c>
      <c r="D6" s="60"/>
      <c r="E6" s="60"/>
      <c r="F6" s="60"/>
      <c r="G6" s="61"/>
      <c r="H6" s="60"/>
      <c r="I6" s="62"/>
    </row>
    <row r="7" spans="1:9" customHeight="1" ht="16.5">
      <c r="A7" s="83" t="s">
        <v>6</v>
      </c>
      <c r="B7" s="83"/>
      <c r="C7" s="63">
        <v>1</v>
      </c>
      <c r="D7" s="60"/>
      <c r="E7" s="60"/>
      <c r="F7" s="60"/>
      <c r="G7" s="61"/>
      <c r="H7" s="60"/>
      <c r="I7" s="62"/>
    </row>
    <row r="8" spans="1:9" customHeight="1" ht="13.5">
      <c r="A8" s="62"/>
      <c r="B8" s="60"/>
      <c r="C8" s="61"/>
      <c r="D8" s="60"/>
      <c r="E8" s="60"/>
      <c r="F8" s="60"/>
      <c r="G8" s="61"/>
      <c r="H8" s="60"/>
      <c r="I8" s="62"/>
    </row>
    <row r="9" spans="1:9" customHeight="1" ht="39">
      <c r="A9" s="78" t="s">
        <v>7</v>
      </c>
      <c r="B9" s="79" t="s">
        <v>8</v>
      </c>
      <c r="C9" s="79" t="s">
        <v>9</v>
      </c>
      <c r="D9" s="79" t="s">
        <v>10</v>
      </c>
      <c r="E9" s="79" t="s">
        <v>11</v>
      </c>
      <c r="F9" s="79" t="s">
        <v>12</v>
      </c>
      <c r="G9" s="79" t="s">
        <v>13</v>
      </c>
      <c r="H9" s="79" t="s">
        <v>14</v>
      </c>
      <c r="I9" s="80" t="s">
        <v>15</v>
      </c>
    </row>
    <row r="10" spans="1:9" customHeight="1" ht="21">
      <c r="A10" s="124">
        <v>1</v>
      </c>
      <c r="B10" s="124" t="s">
        <v>16</v>
      </c>
      <c r="C10" s="124" t="s">
        <v>17</v>
      </c>
      <c r="D10" s="124" t="s">
        <v>18</v>
      </c>
      <c r="E10" s="81" t="s">
        <v>19</v>
      </c>
      <c r="F10" s="124" t="s">
        <v>20</v>
      </c>
      <c r="G10" s="124">
        <v>10</v>
      </c>
      <c r="H10" s="125">
        <v>450</v>
      </c>
      <c r="I10" s="125">
        <f>G10*H10</f>
        <v>4500</v>
      </c>
    </row>
    <row r="11" spans="1:9" customHeight="1" ht="21">
      <c r="A11" s="124">
        <v>2</v>
      </c>
      <c r="B11" s="124" t="s">
        <v>16</v>
      </c>
      <c r="C11" s="124" t="s">
        <v>17</v>
      </c>
      <c r="D11" s="124" t="s">
        <v>18</v>
      </c>
      <c r="E11" s="81" t="s">
        <v>19</v>
      </c>
      <c r="F11" s="124" t="s">
        <v>20</v>
      </c>
      <c r="G11" s="124">
        <v>10</v>
      </c>
      <c r="H11" s="125">
        <v>450</v>
      </c>
      <c r="I11" s="125">
        <f>G11*H11</f>
        <v>4500</v>
      </c>
    </row>
    <row r="12" spans="1:9" customHeight="1" ht="21">
      <c r="A12" s="124">
        <v>3</v>
      </c>
      <c r="B12" s="124" t="s">
        <v>16</v>
      </c>
      <c r="C12" s="124" t="s">
        <v>17</v>
      </c>
      <c r="D12" s="124" t="s">
        <v>18</v>
      </c>
      <c r="E12" s="81" t="s">
        <v>19</v>
      </c>
      <c r="F12" s="124" t="s">
        <v>20</v>
      </c>
      <c r="G12" s="124">
        <v>10</v>
      </c>
      <c r="H12" s="125">
        <v>450</v>
      </c>
      <c r="I12" s="125">
        <f>G12*H12</f>
        <v>4500</v>
      </c>
    </row>
    <row r="13" spans="1:9" customHeight="1" ht="21">
      <c r="A13" s="124">
        <v>4</v>
      </c>
      <c r="B13" s="124" t="s">
        <v>16</v>
      </c>
      <c r="C13" s="124" t="s">
        <v>17</v>
      </c>
      <c r="D13" s="124" t="s">
        <v>18</v>
      </c>
      <c r="E13" s="81" t="s">
        <v>19</v>
      </c>
      <c r="F13" s="124" t="s">
        <v>20</v>
      </c>
      <c r="G13" s="124">
        <v>10</v>
      </c>
      <c r="H13" s="125">
        <v>450</v>
      </c>
      <c r="I13" s="125">
        <f>G13*H13</f>
        <v>4500</v>
      </c>
    </row>
    <row r="14" spans="1:9" customHeight="1" ht="21">
      <c r="A14" s="124">
        <v>5</v>
      </c>
      <c r="B14" s="124" t="s">
        <v>16</v>
      </c>
      <c r="C14" s="124" t="s">
        <v>17</v>
      </c>
      <c r="D14" s="124" t="s">
        <v>18</v>
      </c>
      <c r="E14" s="81" t="s">
        <v>19</v>
      </c>
      <c r="F14" s="124" t="s">
        <v>20</v>
      </c>
      <c r="G14" s="124">
        <v>10</v>
      </c>
      <c r="H14" s="125">
        <v>450</v>
      </c>
      <c r="I14" s="125">
        <f>G14*H14</f>
        <v>4500</v>
      </c>
    </row>
    <row r="15" spans="1:9" customHeight="1" ht="21">
      <c r="A15" s="124">
        <v>6</v>
      </c>
      <c r="B15" s="124" t="s">
        <v>16</v>
      </c>
      <c r="C15" s="124" t="s">
        <v>17</v>
      </c>
      <c r="D15" s="124" t="s">
        <v>18</v>
      </c>
      <c r="E15" s="81" t="s">
        <v>19</v>
      </c>
      <c r="F15" s="124" t="s">
        <v>20</v>
      </c>
      <c r="G15" s="124">
        <v>10</v>
      </c>
      <c r="H15" s="125">
        <v>450</v>
      </c>
      <c r="I15" s="125">
        <f>G15*H15</f>
        <v>4500</v>
      </c>
    </row>
    <row r="16" spans="1:9" customHeight="1" ht="21">
      <c r="A16" s="124">
        <v>7</v>
      </c>
      <c r="B16" s="124" t="s">
        <v>16</v>
      </c>
      <c r="C16" s="124" t="s">
        <v>17</v>
      </c>
      <c r="D16" s="124" t="s">
        <v>18</v>
      </c>
      <c r="E16" s="81" t="s">
        <v>19</v>
      </c>
      <c r="F16" s="124" t="s">
        <v>20</v>
      </c>
      <c r="G16" s="124">
        <v>10</v>
      </c>
      <c r="H16" s="125">
        <v>450</v>
      </c>
      <c r="I16" s="125">
        <f>G16*H16</f>
        <v>4500</v>
      </c>
    </row>
    <row r="17" spans="1:9" customHeight="1" ht="21">
      <c r="A17" s="124">
        <v>8</v>
      </c>
      <c r="B17" s="124" t="s">
        <v>16</v>
      </c>
      <c r="C17" s="124" t="s">
        <v>17</v>
      </c>
      <c r="D17" s="124" t="s">
        <v>18</v>
      </c>
      <c r="E17" s="81" t="s">
        <v>19</v>
      </c>
      <c r="F17" s="124" t="s">
        <v>20</v>
      </c>
      <c r="G17" s="124">
        <v>10</v>
      </c>
      <c r="H17" s="125">
        <v>450</v>
      </c>
      <c r="I17" s="125">
        <f>G17*H17</f>
        <v>4500</v>
      </c>
    </row>
    <row r="18" spans="1:9" customHeight="1" ht="21">
      <c r="A18" s="124">
        <v>9</v>
      </c>
      <c r="B18" s="124" t="s">
        <v>16</v>
      </c>
      <c r="C18" s="124" t="s">
        <v>17</v>
      </c>
      <c r="D18" s="124" t="s">
        <v>18</v>
      </c>
      <c r="E18" s="81" t="s">
        <v>19</v>
      </c>
      <c r="F18" s="124" t="s">
        <v>20</v>
      </c>
      <c r="G18" s="124">
        <v>10</v>
      </c>
      <c r="H18" s="125">
        <v>450</v>
      </c>
      <c r="I18" s="125">
        <f>G18*H18</f>
        <v>4500</v>
      </c>
    </row>
    <row r="19" spans="1:9">
      <c r="A19" s="64"/>
      <c r="B19" s="64"/>
      <c r="C19" s="64"/>
      <c r="D19" s="64"/>
      <c r="E19" s="64"/>
      <c r="F19" s="64"/>
      <c r="G19" s="64"/>
      <c r="H19" s="64"/>
      <c r="I19" s="64"/>
    </row>
    <row r="20" spans="1:9">
      <c r="A20" s="64"/>
      <c r="B20" s="64"/>
      <c r="C20" s="64"/>
      <c r="D20" s="64"/>
      <c r="E20" s="64"/>
      <c r="F20" s="64"/>
      <c r="G20" s="64"/>
      <c r="H20" s="64"/>
      <c r="I20" s="64"/>
    </row>
    <row r="21" spans="1:9">
      <c r="A21" s="64"/>
      <c r="B21" s="65" t="s">
        <v>21</v>
      </c>
      <c r="C21" s="66"/>
      <c r="D21" s="66"/>
      <c r="E21" s="67"/>
      <c r="F21" s="64"/>
      <c r="G21" s="64"/>
      <c r="H21" s="64"/>
      <c r="I21" s="64"/>
    </row>
    <row r="22" spans="1:9" customHeight="1" ht="5.25">
      <c r="A22" s="64"/>
      <c r="B22" s="68"/>
      <c r="C22" s="69"/>
      <c r="D22" s="69"/>
      <c r="E22" s="70"/>
      <c r="F22" s="64"/>
      <c r="G22" s="64"/>
      <c r="H22" s="64"/>
      <c r="I22" s="64"/>
    </row>
    <row r="23" spans="1:9">
      <c r="A23" s="64"/>
      <c r="B23" s="71" t="s">
        <v>22</v>
      </c>
      <c r="C23" s="69"/>
      <c r="D23" s="69"/>
      <c r="E23" s="70"/>
      <c r="F23" s="64"/>
      <c r="G23" s="64"/>
      <c r="H23" s="64"/>
      <c r="I23" s="64"/>
    </row>
    <row r="24" spans="1:9" customHeight="1" ht="41.25">
      <c r="A24" s="64"/>
      <c r="B24" s="71"/>
      <c r="C24" s="85"/>
      <c r="D24" s="85"/>
      <c r="E24" s="85"/>
      <c r="F24" s="64"/>
      <c r="G24" s="64"/>
      <c r="H24" s="64"/>
      <c r="I24" s="64"/>
    </row>
    <row r="25" spans="1:9">
      <c r="A25" s="64"/>
      <c r="B25" s="71" t="s">
        <v>23</v>
      </c>
      <c r="C25" s="69"/>
      <c r="D25" s="69"/>
      <c r="E25" s="70"/>
      <c r="F25" s="64"/>
      <c r="G25" s="64"/>
      <c r="H25" s="64"/>
      <c r="I25" s="64"/>
    </row>
    <row r="26" spans="1:9">
      <c r="A26" s="64"/>
      <c r="B26" s="72"/>
      <c r="C26" s="86"/>
      <c r="D26" s="86"/>
      <c r="E26" s="86"/>
      <c r="F26" s="64"/>
      <c r="G26" s="64"/>
      <c r="H26" s="64"/>
      <c r="I26" s="64"/>
    </row>
    <row r="27" spans="1:9">
      <c r="A27" s="64"/>
      <c r="B27" s="72"/>
      <c r="C27" s="86"/>
      <c r="D27" s="86"/>
      <c r="E27" s="86"/>
      <c r="F27" s="64"/>
      <c r="G27" s="64"/>
      <c r="H27" s="64"/>
      <c r="I27" s="64"/>
    </row>
    <row r="28" spans="1:9">
      <c r="A28" s="64"/>
      <c r="B28" s="71" t="s">
        <v>24</v>
      </c>
      <c r="C28" s="69"/>
      <c r="D28" s="69"/>
      <c r="E28" s="70"/>
      <c r="F28" s="64"/>
      <c r="G28" s="64"/>
      <c r="H28" s="64"/>
      <c r="I28" s="64"/>
    </row>
    <row r="29" spans="1:9" customHeight="1" ht="26.25">
      <c r="A29" s="64"/>
      <c r="B29" s="72"/>
      <c r="C29" s="85"/>
      <c r="D29" s="85"/>
      <c r="E29" s="85"/>
      <c r="F29" s="64"/>
      <c r="G29" s="64"/>
      <c r="H29" s="64"/>
      <c r="I29" s="64"/>
    </row>
    <row r="30" spans="1:9">
      <c r="A30" s="64"/>
      <c r="B30" s="71" t="s">
        <v>25</v>
      </c>
      <c r="C30" s="73"/>
      <c r="D30" s="73"/>
      <c r="E30" s="74"/>
      <c r="F30" s="64"/>
      <c r="G30" s="64"/>
      <c r="H30" s="64"/>
      <c r="I30" s="64"/>
    </row>
    <row r="31" spans="1:9" customHeight="1" ht="26.25">
      <c r="A31" s="64"/>
      <c r="B31" s="72"/>
      <c r="C31" s="85"/>
      <c r="D31" s="85"/>
      <c r="E31" s="85"/>
      <c r="F31" s="64"/>
      <c r="G31" s="64"/>
      <c r="H31" s="64"/>
      <c r="I31" s="64"/>
    </row>
    <row r="32" spans="1:9">
      <c r="A32" s="64"/>
      <c r="B32" s="71" t="s">
        <v>26</v>
      </c>
      <c r="C32" s="69"/>
      <c r="D32" s="69"/>
      <c r="E32" s="70"/>
      <c r="F32" s="64"/>
      <c r="G32" s="64"/>
      <c r="H32" s="64"/>
      <c r="I32" s="64"/>
    </row>
    <row r="33" spans="1:9" customHeight="1" ht="23.25">
      <c r="A33" s="64"/>
      <c r="B33" s="71"/>
      <c r="C33" s="86"/>
      <c r="D33" s="86"/>
      <c r="E33" s="86"/>
      <c r="F33" s="64"/>
      <c r="G33" s="64"/>
      <c r="H33" s="64"/>
      <c r="I33" s="64"/>
    </row>
    <row r="34" spans="1:9">
      <c r="A34" s="64"/>
      <c r="B34" s="75"/>
      <c r="C34" s="76"/>
      <c r="D34" s="76"/>
      <c r="E34" s="77"/>
      <c r="F34" s="64"/>
      <c r="G34" s="64"/>
      <c r="H34" s="64"/>
      <c r="I34" s="64"/>
    </row>
    <row r="35" spans="1:9">
      <c r="A35" s="64"/>
      <c r="B35" s="64"/>
      <c r="C35" s="64"/>
      <c r="D35" s="64"/>
      <c r="E35" s="64"/>
      <c r="F35" s="64"/>
      <c r="G35" s="64"/>
      <c r="H35" s="64"/>
      <c r="I35" s="64"/>
    </row>
    <row r="36" spans="1:9">
      <c r="A36" s="64"/>
      <c r="B36" s="65" t="s">
        <v>27</v>
      </c>
      <c r="C36" s="66"/>
      <c r="D36" s="66"/>
      <c r="E36" s="67"/>
      <c r="F36" s="64"/>
      <c r="G36" s="64"/>
      <c r="H36" s="64"/>
      <c r="I36" s="64"/>
    </row>
    <row r="37" spans="1:9" customHeight="1" ht="7.5">
      <c r="A37" s="64"/>
      <c r="B37" s="68"/>
      <c r="C37" s="69"/>
      <c r="D37" s="69"/>
      <c r="E37" s="70"/>
      <c r="F37" s="64"/>
      <c r="G37" s="64"/>
      <c r="H37" s="64"/>
      <c r="I37" s="64"/>
    </row>
    <row r="38" spans="1:9">
      <c r="A38" s="64"/>
      <c r="B38" s="71" t="s">
        <v>22</v>
      </c>
      <c r="C38" s="69"/>
      <c r="D38" s="69"/>
      <c r="E38" s="70"/>
      <c r="F38" s="64"/>
      <c r="G38" s="64"/>
      <c r="H38" s="64"/>
      <c r="I38" s="64"/>
    </row>
    <row r="39" spans="1:9">
      <c r="A39" s="64"/>
      <c r="B39" s="71"/>
      <c r="C39" s="85"/>
      <c r="D39" s="85"/>
      <c r="E39" s="85"/>
      <c r="F39" s="64"/>
      <c r="G39" s="64"/>
      <c r="H39" s="64"/>
      <c r="I39" s="64"/>
    </row>
    <row r="40" spans="1:9">
      <c r="A40" s="64"/>
      <c r="B40" s="71" t="s">
        <v>23</v>
      </c>
      <c r="C40" s="69"/>
      <c r="D40" s="69"/>
      <c r="E40" s="70"/>
      <c r="F40" s="64"/>
      <c r="G40" s="64"/>
      <c r="H40" s="64"/>
      <c r="I40" s="64"/>
    </row>
    <row r="41" spans="1:9">
      <c r="A41" s="64"/>
      <c r="B41" s="72"/>
      <c r="C41" s="86"/>
      <c r="D41" s="86"/>
      <c r="E41" s="86"/>
      <c r="F41" s="64"/>
      <c r="G41" s="64"/>
      <c r="H41" s="64"/>
      <c r="I41" s="64"/>
    </row>
    <row r="42" spans="1:9">
      <c r="A42" s="64"/>
      <c r="B42" s="72"/>
      <c r="C42" s="86"/>
      <c r="D42" s="86"/>
      <c r="E42" s="86"/>
      <c r="F42" s="64"/>
      <c r="G42" s="64"/>
      <c r="H42" s="64"/>
      <c r="I42" s="64"/>
    </row>
    <row r="43" spans="1:9">
      <c r="A43" s="64"/>
      <c r="B43" s="71" t="s">
        <v>24</v>
      </c>
      <c r="C43" s="69"/>
      <c r="D43" s="69"/>
      <c r="E43" s="70"/>
      <c r="F43" s="64"/>
      <c r="G43" s="64"/>
      <c r="H43" s="64"/>
      <c r="I43" s="64"/>
    </row>
    <row r="44" spans="1:9">
      <c r="A44" s="64"/>
      <c r="B44" s="72"/>
      <c r="C44" s="85"/>
      <c r="D44" s="85"/>
      <c r="E44" s="85"/>
      <c r="F44" s="64"/>
      <c r="G44" s="64"/>
      <c r="H44" s="64"/>
      <c r="I44" s="64"/>
    </row>
    <row r="45" spans="1:9">
      <c r="A45" s="64"/>
      <c r="B45" s="71" t="s">
        <v>25</v>
      </c>
      <c r="C45" s="73"/>
      <c r="D45" s="73"/>
      <c r="E45" s="74"/>
      <c r="F45" s="64"/>
      <c r="G45" s="64"/>
      <c r="H45" s="64"/>
      <c r="I45" s="64"/>
    </row>
    <row r="46" spans="1:9">
      <c r="A46" s="64"/>
      <c r="B46" s="72"/>
      <c r="C46" s="85"/>
      <c r="D46" s="85"/>
      <c r="E46" s="85"/>
      <c r="F46" s="64"/>
      <c r="G46" s="64"/>
      <c r="H46" s="64"/>
      <c r="I46" s="64"/>
    </row>
    <row r="47" spans="1:9">
      <c r="A47" s="64"/>
      <c r="B47" s="71" t="s">
        <v>26</v>
      </c>
      <c r="C47" s="69"/>
      <c r="D47" s="69"/>
      <c r="E47" s="70"/>
      <c r="F47" s="64"/>
      <c r="G47" s="64"/>
      <c r="H47" s="64"/>
      <c r="I47" s="64"/>
    </row>
    <row r="48" spans="1:9">
      <c r="A48" s="64"/>
      <c r="B48" s="71"/>
      <c r="C48" s="86"/>
      <c r="D48" s="86"/>
      <c r="E48" s="86"/>
      <c r="F48" s="64"/>
      <c r="G48" s="64"/>
      <c r="H48" s="64"/>
      <c r="I48" s="64"/>
    </row>
    <row r="49" spans="1:9">
      <c r="A49" s="64"/>
      <c r="B49" s="75"/>
      <c r="C49" s="76"/>
      <c r="D49" s="76"/>
      <c r="E49" s="77"/>
      <c r="F49" s="64"/>
      <c r="G49" s="64"/>
      <c r="H49" s="64"/>
      <c r="I49" s="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42:E42"/>
    <mergeCell ref="C44:E44"/>
    <mergeCell ref="C46:E46"/>
    <mergeCell ref="C48:E48"/>
    <mergeCell ref="C29:E29"/>
    <mergeCell ref="C31:E31"/>
    <mergeCell ref="C33:E33"/>
    <mergeCell ref="C39:E39"/>
    <mergeCell ref="C41:E41"/>
    <mergeCell ref="A6:B6"/>
    <mergeCell ref="A7:B7"/>
    <mergeCell ref="C24:E24"/>
    <mergeCell ref="C26:E26"/>
    <mergeCell ref="C27:E27"/>
    <mergeCell ref="B2:H2"/>
    <mergeCell ref="A4:B4"/>
    <mergeCell ref="C4:E4"/>
    <mergeCell ref="A5:B5"/>
    <mergeCell ref="C5:E5"/>
  </mergeCells>
  <printOptions gridLines="false" gridLinesSet="true"/>
  <pageMargins left="0.7" right="0.7" top="0.75" bottom="0.75" header="0.51180555555555" footer="0.51180555555555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J14"/>
  <sheetViews>
    <sheetView tabSelected="0" workbookViewId="0" zoomScale="110" zoomScaleNormal="110" showGridLines="true" showRowColHeaders="1">
      <selection activeCell="C13" sqref="C13:G13"/>
    </sheetView>
  </sheetViews>
  <sheetFormatPr defaultRowHeight="14.4" defaultColWidth="9.140625" outlineLevelRow="0" outlineLevelCol="0"/>
  <cols>
    <col min="1" max="1" width="5.5703125" customWidth="true" style="3"/>
    <col min="2" max="2" width="15.140625" customWidth="true" style="3"/>
    <col min="3" max="3" width="12.28515625" customWidth="true" style="3"/>
    <col min="4" max="4" width="26" customWidth="true" style="3"/>
    <col min="5" max="5" width="8" customWidth="true" style="3"/>
    <col min="6" max="6" width="7.85546875" customWidth="true" style="3"/>
    <col min="7" max="7" width="42" customWidth="true" style="3"/>
    <col min="8" max="8" width="9.28515625" customWidth="true" style="3"/>
    <col min="9" max="9" width="15.5703125" customWidth="true" style="3"/>
    <col min="10" max="10" width="14.7109375" customWidth="true" style="3"/>
    <col min="11" max="11" width="15.5703125" customWidth="true" style="3"/>
    <col min="12" max="12" width="5.85546875" customWidth="true" style="3"/>
    <col min="13" max="13" width="5.85546875" customWidth="true" style="3"/>
    <col min="14" max="14" width="5.85546875" customWidth="true" style="3"/>
    <col min="15" max="15" width="12.5703125" customWidth="true" style="3"/>
    <col min="16" max="16" width="9.140625" style="3"/>
    <col min="17" max="17" width="9.140625" style="3"/>
    <col min="18" max="18" width="9.140625" style="3"/>
    <col min="19" max="19" width="9.140625" style="3"/>
    <col min="20" max="20" width="9.140625" style="3"/>
    <col min="21" max="21" width="9.140625" style="3"/>
    <col min="22" max="22" width="9.140625" style="3"/>
    <col min="23" max="23" width="9.140625" style="3"/>
    <col min="24" max="24" width="9.140625" style="3"/>
    <col min="25" max="25" width="9.140625" style="3"/>
    <col min="26" max="26" width="9.140625" style="3"/>
    <col min="27" max="27" width="9.140625" style="3"/>
    <col min="28" max="28" width="9.140625" style="3"/>
    <col min="29" max="29" width="9.140625" style="3"/>
    <col min="30" max="30" width="9.140625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3"/>
    <col min="39" max="39" width="9.140625" style="3"/>
    <col min="40" max="40" width="9.140625" style="3"/>
    <col min="41" max="41" width="9.140625" style="3"/>
    <col min="42" max="42" width="9.140625" style="3"/>
    <col min="43" max="43" width="9.140625" style="3"/>
    <col min="44" max="44" width="9.140625" style="3"/>
    <col min="45" max="45" width="9.140625" style="3"/>
    <col min="46" max="46" width="9.140625" style="3"/>
    <col min="47" max="47" width="9.140625" style="3"/>
    <col min="48" max="48" width="9.140625" style="3"/>
    <col min="49" max="49" width="9.140625" style="3"/>
    <col min="50" max="50" width="9.140625" style="3"/>
    <col min="51" max="51" width="9.140625" style="3"/>
    <col min="52" max="52" width="9.140625" style="3"/>
    <col min="53" max="53" width="9.140625" style="3"/>
    <col min="54" max="54" width="9.140625" style="3"/>
    <col min="55" max="55" width="9.140625" style="3"/>
    <col min="56" max="56" width="9.140625" style="3"/>
    <col min="57" max="57" width="9.140625" style="3"/>
    <col min="58" max="58" width="9.140625" style="3"/>
    <col min="59" max="59" width="9.140625" style="3"/>
    <col min="60" max="60" width="9.140625" style="3"/>
    <col min="61" max="61" width="9.140625" style="3"/>
    <col min="62" max="62" width="9.140625" style="3"/>
    <col min="63" max="63" width="9.140625" style="3"/>
    <col min="64" max="64" width="9.140625" style="3"/>
    <col min="65" max="65" width="9.140625" style="3"/>
    <col min="66" max="66" width="9.140625" style="3"/>
    <col min="67" max="67" width="9.140625" style="3"/>
    <col min="68" max="68" width="9.140625" style="3"/>
    <col min="69" max="69" width="9.140625" style="3"/>
    <col min="70" max="70" width="9.140625" style="3"/>
    <col min="71" max="71" width="9.140625" style="3"/>
    <col min="72" max="72" width="9.140625" style="3"/>
    <col min="73" max="73" width="9.140625" style="3"/>
    <col min="74" max="74" width="9.140625" style="3"/>
    <col min="75" max="75" width="9.140625" style="3"/>
    <col min="76" max="76" width="9.140625" style="3"/>
    <col min="77" max="77" width="9.140625" style="3"/>
    <col min="78" max="78" width="9.140625" style="3"/>
    <col min="79" max="79" width="9.140625" style="3"/>
    <col min="80" max="80" width="9.140625" style="3"/>
    <col min="81" max="81" width="9.140625" style="3"/>
    <col min="82" max="82" width="9.140625" style="3"/>
    <col min="83" max="83" width="9.140625" style="3"/>
    <col min="84" max="84" width="9.140625" style="3"/>
    <col min="85" max="85" width="9.140625" style="3"/>
    <col min="86" max="86" width="9.140625" style="3"/>
    <col min="87" max="87" width="9.140625" style="3"/>
    <col min="88" max="88" width="9.140625" style="3"/>
    <col min="89" max="89" width="9.140625" style="3"/>
    <col min="90" max="90" width="9.140625" style="3"/>
    <col min="91" max="91" width="9.140625" style="3"/>
    <col min="92" max="92" width="9.140625" style="3"/>
    <col min="93" max="93" width="9.140625" style="3"/>
    <col min="94" max="94" width="9.140625" style="3"/>
    <col min="95" max="95" width="9.140625" style="3"/>
    <col min="96" max="96" width="9.140625" style="3"/>
    <col min="97" max="97" width="9.140625" style="3"/>
    <col min="98" max="98" width="9.140625" style="3"/>
    <col min="99" max="99" width="9.140625" style="3"/>
    <col min="100" max="100" width="9.140625" style="3"/>
    <col min="101" max="101" width="9.140625" style="3"/>
    <col min="102" max="102" width="9.140625" style="3"/>
    <col min="103" max="103" width="9.140625" style="3"/>
    <col min="104" max="104" width="9.140625" style="3"/>
    <col min="105" max="105" width="9.140625" style="3"/>
    <col min="106" max="106" width="9.140625" style="3"/>
    <col min="107" max="107" width="9.140625" style="3"/>
    <col min="108" max="108" width="9.140625" style="3"/>
    <col min="109" max="109" width="9.140625" style="3"/>
    <col min="110" max="110" width="9.140625" style="3"/>
    <col min="111" max="111" width="9.140625" style="3"/>
    <col min="112" max="112" width="9.140625" style="3"/>
    <col min="113" max="113" width="9.140625" style="3"/>
    <col min="114" max="114" width="9.140625" style="3"/>
    <col min="115" max="115" width="9.140625" style="3"/>
    <col min="116" max="116" width="9.140625" style="3"/>
    <col min="117" max="117" width="9.140625" style="3"/>
    <col min="118" max="118" width="9.140625" style="3"/>
    <col min="119" max="119" width="9.140625" style="3"/>
    <col min="120" max="120" width="9.140625" style="3"/>
    <col min="121" max="121" width="9.140625" style="3"/>
    <col min="122" max="122" width="9.140625" style="3"/>
    <col min="123" max="123" width="9.140625" style="3"/>
    <col min="124" max="124" width="9.140625" style="3"/>
    <col min="125" max="125" width="9.140625" style="3"/>
    <col min="126" max="126" width="9.140625" style="3"/>
    <col min="127" max="127" width="9.140625" style="3"/>
    <col min="128" max="128" width="9.140625" style="3"/>
    <col min="129" max="129" width="9.140625" style="3"/>
    <col min="130" max="130" width="9.140625" style="3"/>
    <col min="131" max="131" width="9.140625" style="3"/>
    <col min="132" max="132" width="9.140625" style="3"/>
    <col min="133" max="133" width="9.140625" style="3"/>
    <col min="134" max="134" width="9.140625" style="3"/>
    <col min="135" max="135" width="9.140625" style="3"/>
    <col min="136" max="136" width="9.140625" style="3"/>
    <col min="137" max="137" width="9.140625" style="3"/>
    <col min="138" max="138" width="9.140625" style="3"/>
    <col min="139" max="139" width="9.140625" style="3"/>
    <col min="140" max="140" width="9.140625" style="3"/>
    <col min="141" max="141" width="9.140625" style="3"/>
    <col min="142" max="142" width="9.140625" style="3"/>
    <col min="143" max="143" width="9.140625" style="3"/>
    <col min="144" max="144" width="9.140625" style="3"/>
    <col min="145" max="145" width="9.140625" style="3"/>
    <col min="146" max="146" width="9.140625" style="3"/>
    <col min="147" max="147" width="9.140625" style="3"/>
    <col min="148" max="148" width="9.140625" style="3"/>
    <col min="149" max="149" width="9.140625" style="3"/>
    <col min="150" max="150" width="9.140625" style="3"/>
    <col min="151" max="151" width="9.140625" style="3"/>
    <col min="152" max="152" width="9.140625" style="3"/>
    <col min="153" max="153" width="9.140625" style="3"/>
    <col min="154" max="154" width="9.140625" style="3"/>
    <col min="155" max="155" width="9.140625" style="3"/>
    <col min="156" max="156" width="9.140625" style="3"/>
    <col min="157" max="157" width="9.140625" style="3"/>
    <col min="158" max="158" width="9.140625" style="3"/>
    <col min="159" max="159" width="9.140625" style="3"/>
    <col min="160" max="160" width="9.140625" style="3"/>
    <col min="161" max="161" width="9.140625" style="3"/>
    <col min="162" max="162" width="9.140625" style="3"/>
    <col min="163" max="163" width="9.140625" style="3"/>
    <col min="164" max="164" width="9.140625" style="3"/>
    <col min="165" max="165" width="9.140625" style="3"/>
    <col min="166" max="166" width="9.140625" style="3"/>
    <col min="167" max="167" width="9.140625" style="3"/>
    <col min="168" max="168" width="9.140625" style="3"/>
    <col min="169" max="169" width="9.140625" style="3"/>
    <col min="170" max="170" width="9.140625" style="3"/>
    <col min="171" max="171" width="9.140625" style="3"/>
    <col min="172" max="172" width="9.140625" style="3"/>
    <col min="173" max="173" width="9.140625" style="3"/>
    <col min="174" max="174" width="9.140625" style="3"/>
    <col min="175" max="175" width="9.140625" style="3"/>
    <col min="176" max="176" width="9.140625" style="3"/>
    <col min="177" max="177" width="9.140625" style="3"/>
    <col min="178" max="178" width="9.140625" style="3"/>
    <col min="179" max="179" width="9.140625" style="3"/>
    <col min="180" max="180" width="9.140625" style="3"/>
    <col min="181" max="181" width="9.140625" style="3"/>
    <col min="182" max="182" width="9.140625" style="3"/>
    <col min="183" max="183" width="9.140625" style="3"/>
    <col min="184" max="184" width="9.140625" style="3"/>
    <col min="185" max="185" width="9.140625" style="3"/>
    <col min="186" max="186" width="9.140625" style="3"/>
    <col min="187" max="187" width="9.140625" style="3"/>
    <col min="188" max="188" width="9.140625" style="3"/>
    <col min="189" max="189" width="9.140625" style="3"/>
    <col min="190" max="190" width="9.140625" style="3"/>
    <col min="191" max="191" width="9.140625" style="3"/>
    <col min="192" max="192" width="9.140625" style="3"/>
    <col min="193" max="193" width="9.140625" style="3"/>
    <col min="194" max="194" width="9.140625" style="3"/>
    <col min="195" max="195" width="9.140625" style="3"/>
    <col min="196" max="196" width="9.140625" style="3"/>
    <col min="197" max="197" width="9.140625" style="3"/>
    <col min="198" max="198" width="9.140625" style="3"/>
    <col min="199" max="199" width="9.140625" style="3"/>
    <col min="200" max="200" width="9.140625" style="3"/>
    <col min="201" max="201" width="9.140625" style="3"/>
    <col min="202" max="202" width="9.140625" style="3"/>
    <col min="203" max="203" width="9.140625" style="3"/>
    <col min="204" max="204" width="9.140625" style="3"/>
    <col min="205" max="205" width="9.140625" style="3"/>
    <col min="206" max="206" width="9.140625" style="3"/>
    <col min="207" max="207" width="9.140625" style="3"/>
    <col min="208" max="208" width="9.140625" style="3"/>
    <col min="209" max="209" width="9.140625" style="3"/>
    <col min="210" max="210" width="9.140625" style="3"/>
    <col min="211" max="211" width="9.140625" style="3"/>
    <col min="212" max="212" width="9.140625" style="3"/>
    <col min="213" max="213" width="9.140625" style="3"/>
    <col min="214" max="214" width="9.140625" style="3"/>
    <col min="215" max="215" width="9.140625" style="3"/>
    <col min="216" max="216" width="9.140625" style="3"/>
    <col min="217" max="217" width="9.140625" style="3"/>
    <col min="218" max="218" width="9.140625" style="3"/>
    <col min="219" max="219" width="9.140625" style="3"/>
    <col min="220" max="220" width="9.140625" style="3"/>
    <col min="221" max="221" width="9.140625" style="3"/>
    <col min="222" max="222" width="9.140625" style="3"/>
    <col min="223" max="223" width="9.140625" style="3"/>
    <col min="224" max="224" width="9.140625" style="3"/>
    <col min="225" max="225" width="9.140625" style="3"/>
    <col min="226" max="226" width="9.140625" style="3"/>
    <col min="227" max="227" width="9.140625" style="3"/>
    <col min="228" max="228" width="9.140625" style="3"/>
    <col min="229" max="229" width="9.140625" style="3"/>
    <col min="230" max="230" width="9.140625" style="3"/>
    <col min="231" max="231" width="9.140625" style="3"/>
    <col min="232" max="232" width="9.140625" style="3"/>
    <col min="233" max="233" width="9.140625" style="3"/>
    <col min="234" max="234" width="9.140625" style="3"/>
    <col min="235" max="235" width="9.140625" style="3"/>
    <col min="236" max="236" width="9.140625" style="3"/>
    <col min="237" max="237" width="9.140625" style="3"/>
    <col min="238" max="238" width="9.140625" style="3"/>
    <col min="239" max="239" width="9.140625" style="3"/>
    <col min="240" max="240" width="9.140625" style="3"/>
    <col min="241" max="241" width="9.140625" style="3"/>
    <col min="242" max="242" width="9.140625" style="3"/>
    <col min="243" max="243" width="9.140625" style="3"/>
    <col min="244" max="244" width="9.140625" style="3"/>
    <col min="245" max="245" width="9.140625" style="3"/>
    <col min="246" max="246" width="9.140625" style="3"/>
    <col min="247" max="247" width="9.140625" style="3"/>
    <col min="248" max="248" width="9.140625" style="3"/>
    <col min="249" max="249" width="9.140625" style="3"/>
    <col min="250" max="250" width="9.140625" style="3"/>
    <col min="251" max="251" width="9.140625" style="3"/>
    <col min="252" max="252" width="9.140625" style="3"/>
    <col min="253" max="253" width="9.140625" style="3"/>
    <col min="254" max="254" width="9.140625" style="3"/>
    <col min="255" max="255" width="9.140625" style="3"/>
    <col min="256" max="256" width="9.140625" style="3"/>
    <col min="257" max="257" width="9.140625" style="3"/>
    <col min="258" max="258" width="9.140625" style="3"/>
    <col min="259" max="259" width="9.140625" style="3"/>
    <col min="260" max="260" width="9.140625" style="3"/>
    <col min="261" max="261" width="9.140625" style="3"/>
    <col min="262" max="262" width="9.140625" style="3"/>
    <col min="263" max="263" width="9.140625" style="3"/>
    <col min="264" max="264" width="9.140625" style="3"/>
    <col min="265" max="265" width="9.140625" style="3"/>
    <col min="266" max="266" width="9.140625" style="3"/>
    <col min="267" max="267" width="9.140625" style="3"/>
    <col min="268" max="268" width="9.140625" style="3"/>
    <col min="269" max="269" width="9.140625" style="3"/>
    <col min="270" max="270" width="9.140625" style="3"/>
    <col min="271" max="271" width="9.140625" style="3"/>
    <col min="272" max="272" width="9.140625" style="3"/>
    <col min="273" max="273" width="9.140625" style="3"/>
    <col min="274" max="274" width="9.140625" style="3"/>
    <col min="275" max="275" width="9.140625" style="3"/>
    <col min="276" max="276" width="9.140625" style="3"/>
    <col min="277" max="277" width="9.140625" style="3"/>
    <col min="278" max="278" width="9.140625" style="3"/>
    <col min="279" max="279" width="9.140625" style="3"/>
    <col min="280" max="280" width="9.140625" style="3"/>
    <col min="281" max="281" width="9.140625" style="3"/>
    <col min="282" max="282" width="9.140625" style="3"/>
    <col min="283" max="283" width="9.140625" style="3"/>
    <col min="284" max="284" width="9.140625" style="3"/>
    <col min="285" max="285" width="9.140625" style="3"/>
    <col min="286" max="286" width="9.140625" style="3"/>
    <col min="287" max="287" width="9.140625" style="3"/>
    <col min="288" max="288" width="9.140625" style="3"/>
    <col min="289" max="289" width="9.140625" style="3"/>
    <col min="290" max="290" width="9.140625" style="3"/>
    <col min="291" max="291" width="9.140625" style="3"/>
    <col min="292" max="292" width="9.140625" style="3"/>
    <col min="293" max="293" width="9.140625" style="3"/>
    <col min="294" max="294" width="9.140625" style="3"/>
    <col min="295" max="295" width="9.140625" style="3"/>
    <col min="296" max="296" width="9.140625" style="3"/>
    <col min="297" max="297" width="9.140625" style="3"/>
    <col min="298" max="298" width="9.140625" style="3"/>
    <col min="299" max="299" width="9.140625" style="3"/>
    <col min="300" max="300" width="9.140625" style="3"/>
    <col min="301" max="301" width="9.140625" style="3"/>
    <col min="302" max="302" width="9.140625" style="3"/>
    <col min="303" max="303" width="9.140625" style="3"/>
    <col min="304" max="304" width="9.140625" style="3"/>
    <col min="305" max="305" width="9.140625" style="3"/>
    <col min="306" max="306" width="9.140625" style="3"/>
    <col min="307" max="307" width="9.140625" style="3"/>
    <col min="308" max="308" width="9.140625" style="3"/>
    <col min="309" max="309" width="9.140625" style="3"/>
    <col min="310" max="310" width="9.140625" style="3"/>
    <col min="311" max="311" width="9.140625" style="3"/>
    <col min="312" max="312" width="9.140625" style="3"/>
    <col min="313" max="313" width="9.140625" style="3"/>
    <col min="314" max="314" width="9.140625" style="3"/>
    <col min="315" max="315" width="9.140625" style="3"/>
    <col min="316" max="316" width="9.140625" style="3"/>
    <col min="317" max="317" width="9.140625" style="3"/>
    <col min="318" max="318" width="9.140625" style="3"/>
    <col min="319" max="319" width="9.140625" style="3"/>
    <col min="320" max="320" width="9.140625" style="3"/>
    <col min="321" max="321" width="9.140625" style="3"/>
    <col min="322" max="322" width="9.140625" style="3"/>
    <col min="323" max="323" width="9.140625" style="3"/>
    <col min="324" max="324" width="9.140625" style="3"/>
    <col min="325" max="325" width="9.140625" style="3"/>
    <col min="326" max="326" width="9.140625" style="3"/>
    <col min="327" max="327" width="9.140625" style="3"/>
    <col min="328" max="328" width="9.140625" style="3"/>
    <col min="329" max="329" width="9.140625" style="3"/>
    <col min="330" max="330" width="9.140625" style="3"/>
    <col min="331" max="331" width="9.140625" style="3"/>
    <col min="332" max="332" width="9.140625" style="3"/>
    <col min="333" max="333" width="9.140625" style="3"/>
    <col min="334" max="334" width="9.140625" style="3"/>
    <col min="335" max="335" width="9.140625" style="3"/>
    <col min="336" max="336" width="9.140625" style="3"/>
    <col min="337" max="337" width="9.140625" style="3"/>
    <col min="338" max="338" width="9.140625" style="3"/>
    <col min="339" max="339" width="9.140625" style="3"/>
    <col min="340" max="340" width="9.140625" style="3"/>
    <col min="341" max="341" width="9.140625" style="3"/>
    <col min="342" max="342" width="9.140625" style="3"/>
    <col min="343" max="343" width="9.140625" style="3"/>
    <col min="344" max="344" width="9.140625" style="3"/>
    <col min="345" max="345" width="9.140625" style="3"/>
    <col min="346" max="346" width="9.140625" style="3"/>
    <col min="347" max="347" width="9.140625" style="3"/>
    <col min="348" max="348" width="9.140625" style="3"/>
    <col min="349" max="349" width="9.140625" style="3"/>
    <col min="350" max="350" width="9.140625" style="3"/>
    <col min="351" max="351" width="9.140625" style="3"/>
    <col min="352" max="352" width="9.140625" style="3"/>
    <col min="353" max="353" width="9.140625" style="3"/>
    <col min="354" max="354" width="9.140625" style="3"/>
    <col min="355" max="355" width="9.140625" style="3"/>
    <col min="356" max="356" width="9.140625" style="3"/>
    <col min="357" max="357" width="9.140625" style="3"/>
    <col min="358" max="358" width="9.140625" style="3"/>
    <col min="359" max="359" width="9.140625" style="3"/>
    <col min="360" max="360" width="9.140625" style="3"/>
    <col min="361" max="361" width="9.140625" style="3"/>
    <col min="362" max="362" width="9.140625" style="3"/>
    <col min="363" max="363" width="9.140625" style="3"/>
    <col min="364" max="364" width="9.140625" style="3"/>
    <col min="365" max="365" width="9.140625" style="3"/>
    <col min="366" max="366" width="9.140625" style="3"/>
    <col min="367" max="367" width="9.140625" style="3"/>
    <col min="368" max="368" width="9.140625" style="3"/>
    <col min="369" max="369" width="9.140625" style="3"/>
    <col min="370" max="370" width="9.140625" style="3"/>
    <col min="371" max="371" width="9.140625" style="3"/>
    <col min="372" max="372" width="9.140625" style="3"/>
    <col min="373" max="373" width="9.140625" style="3"/>
    <col min="374" max="374" width="9.140625" style="3"/>
    <col min="375" max="375" width="9.140625" style="3"/>
    <col min="376" max="376" width="9.140625" style="3"/>
    <col min="377" max="377" width="9.140625" style="3"/>
    <col min="378" max="378" width="9.140625" style="3"/>
    <col min="379" max="379" width="9.140625" style="3"/>
    <col min="380" max="380" width="9.140625" style="3"/>
    <col min="381" max="381" width="9.140625" style="3"/>
    <col min="382" max="382" width="9.140625" style="3"/>
    <col min="383" max="383" width="9.140625" style="3"/>
    <col min="384" max="384" width="9.140625" style="3"/>
    <col min="385" max="385" width="9.140625" style="3"/>
    <col min="386" max="386" width="9.140625" style="3"/>
    <col min="387" max="387" width="9.140625" style="3"/>
    <col min="388" max="388" width="9.140625" style="3"/>
    <col min="389" max="389" width="9.140625" style="3"/>
    <col min="390" max="390" width="9.140625" style="3"/>
    <col min="391" max="391" width="9.140625" style="3"/>
    <col min="392" max="392" width="9.140625" style="3"/>
    <col min="393" max="393" width="9.140625" style="3"/>
    <col min="394" max="394" width="9.140625" style="3"/>
    <col min="395" max="395" width="9.140625" style="3"/>
    <col min="396" max="396" width="9.140625" style="3"/>
    <col min="397" max="397" width="9.140625" style="3"/>
    <col min="398" max="398" width="9.140625" style="3"/>
    <col min="399" max="399" width="9.140625" style="3"/>
    <col min="400" max="400" width="9.140625" style="3"/>
    <col min="401" max="401" width="9.140625" style="3"/>
    <col min="402" max="402" width="9.140625" style="3"/>
    <col min="403" max="403" width="9.140625" style="3"/>
    <col min="404" max="404" width="9.140625" style="3"/>
    <col min="405" max="405" width="9.140625" style="3"/>
    <col min="406" max="406" width="9.140625" style="3"/>
    <col min="407" max="407" width="9.140625" style="3"/>
    <col min="408" max="408" width="9.140625" style="3"/>
    <col min="409" max="409" width="9.140625" style="3"/>
    <col min="410" max="410" width="9.140625" style="3"/>
    <col min="411" max="411" width="9.140625" style="3"/>
    <col min="412" max="412" width="9.140625" style="3"/>
    <col min="413" max="413" width="9.140625" style="3"/>
    <col min="414" max="414" width="9.140625" style="3"/>
    <col min="415" max="415" width="9.140625" style="3"/>
    <col min="416" max="416" width="9.140625" style="3"/>
    <col min="417" max="417" width="9.140625" style="3"/>
    <col min="418" max="418" width="9.140625" style="3"/>
    <col min="419" max="419" width="9.140625" style="3"/>
    <col min="420" max="420" width="9.140625" style="3"/>
    <col min="421" max="421" width="9.140625" style="3"/>
    <col min="422" max="422" width="9.140625" style="3"/>
    <col min="423" max="423" width="9.140625" style="3"/>
    <col min="424" max="424" width="9.140625" style="3"/>
    <col min="425" max="425" width="9.140625" style="3"/>
    <col min="426" max="426" width="9.140625" style="3"/>
    <col min="427" max="427" width="9.140625" style="3"/>
    <col min="428" max="428" width="9.140625" style="3"/>
    <col min="429" max="429" width="9.140625" style="3"/>
    <col min="430" max="430" width="9.140625" style="3"/>
    <col min="431" max="431" width="9.140625" style="3"/>
    <col min="432" max="432" width="9.140625" style="3"/>
    <col min="433" max="433" width="9.140625" style="3"/>
    <col min="434" max="434" width="9.140625" style="3"/>
    <col min="435" max="435" width="9.140625" style="3"/>
    <col min="436" max="436" width="9.140625" style="3"/>
    <col min="437" max="437" width="9.140625" style="3"/>
    <col min="438" max="438" width="9.140625" style="3"/>
    <col min="439" max="439" width="9.140625" style="3"/>
    <col min="440" max="440" width="9.140625" style="3"/>
    <col min="441" max="441" width="9.140625" style="3"/>
    <col min="442" max="442" width="9.140625" style="3"/>
    <col min="443" max="443" width="9.140625" style="3"/>
    <col min="444" max="444" width="9.140625" style="3"/>
    <col min="445" max="445" width="9.140625" style="3"/>
    <col min="446" max="446" width="9.140625" style="3"/>
    <col min="447" max="447" width="9.140625" style="3"/>
    <col min="448" max="448" width="9.140625" style="3"/>
    <col min="449" max="449" width="9.140625" style="3"/>
    <col min="450" max="450" width="9.140625" style="3"/>
    <col min="451" max="451" width="9.140625" style="3"/>
    <col min="452" max="452" width="9.140625" style="3"/>
    <col min="453" max="453" width="9.140625" style="3"/>
    <col min="454" max="454" width="9.140625" style="3"/>
    <col min="455" max="455" width="9.140625" style="3"/>
    <col min="456" max="456" width="9.140625" style="3"/>
    <col min="457" max="457" width="9.140625" style="3"/>
    <col min="458" max="458" width="9.140625" style="3"/>
    <col min="459" max="459" width="9.140625" style="3"/>
    <col min="460" max="460" width="9.140625" style="3"/>
    <col min="461" max="461" width="9.140625" style="3"/>
    <col min="462" max="462" width="9.140625" style="3"/>
    <col min="463" max="463" width="9.140625" style="3"/>
    <col min="464" max="464" width="9.140625" style="3"/>
    <col min="465" max="465" width="9.140625" style="3"/>
    <col min="466" max="466" width="9.140625" style="3"/>
    <col min="467" max="467" width="9.140625" style="3"/>
    <col min="468" max="468" width="9.140625" style="3"/>
    <col min="469" max="469" width="9.140625" style="3"/>
    <col min="470" max="470" width="9.140625" style="3"/>
    <col min="471" max="471" width="9.140625" style="3"/>
    <col min="472" max="472" width="9.140625" style="3"/>
    <col min="473" max="473" width="9.140625" style="3"/>
    <col min="474" max="474" width="9.140625" style="3"/>
    <col min="475" max="475" width="9.140625" style="3"/>
    <col min="476" max="476" width="9.140625" style="3"/>
    <col min="477" max="477" width="9.140625" style="3"/>
    <col min="478" max="478" width="9.140625" style="3"/>
    <col min="479" max="479" width="9.140625" style="3"/>
    <col min="480" max="480" width="9.140625" style="3"/>
    <col min="481" max="481" width="9.140625" style="3"/>
    <col min="482" max="482" width="9.140625" style="3"/>
    <col min="483" max="483" width="9.140625" style="3"/>
    <col min="484" max="484" width="9.140625" style="3"/>
    <col min="485" max="485" width="9.140625" style="3"/>
    <col min="486" max="486" width="9.140625" style="3"/>
    <col min="487" max="487" width="9.140625" style="3"/>
    <col min="488" max="488" width="9.140625" style="3"/>
    <col min="489" max="489" width="9.140625" style="3"/>
    <col min="490" max="490" width="9.140625" style="3"/>
    <col min="491" max="491" width="9.140625" style="3"/>
    <col min="492" max="492" width="9.140625" style="3"/>
    <col min="493" max="493" width="9.140625" style="3"/>
    <col min="494" max="494" width="9.140625" style="3"/>
    <col min="495" max="495" width="9.140625" style="3"/>
    <col min="496" max="496" width="9.140625" style="3"/>
    <col min="497" max="497" width="9.140625" style="3"/>
    <col min="498" max="498" width="9.140625" style="3"/>
    <col min="499" max="499" width="9.140625" style="3"/>
    <col min="500" max="500" width="9.140625" style="3"/>
    <col min="501" max="501" width="9.140625" style="3"/>
    <col min="502" max="502" width="9.140625" style="3"/>
    <col min="503" max="503" width="9.140625" style="3"/>
    <col min="504" max="504" width="9.140625" style="3"/>
    <col min="505" max="505" width="9.140625" style="3"/>
    <col min="506" max="506" width="9.140625" style="3"/>
    <col min="507" max="507" width="9.140625" style="3"/>
    <col min="508" max="508" width="9.140625" style="3"/>
    <col min="509" max="509" width="9.140625" style="3"/>
    <col min="510" max="510" width="9.140625" style="3"/>
    <col min="511" max="511" width="9.140625" style="3"/>
    <col min="512" max="512" width="9.140625" style="3"/>
    <col min="513" max="513" width="9.140625" style="3"/>
    <col min="514" max="514" width="9.140625" style="3"/>
    <col min="515" max="515" width="9.140625" style="3"/>
    <col min="516" max="516" width="9.140625" style="3"/>
    <col min="517" max="517" width="9.140625" style="3"/>
    <col min="518" max="518" width="9.140625" style="3"/>
    <col min="519" max="519" width="9.140625" style="3"/>
    <col min="520" max="520" width="9.140625" style="3"/>
    <col min="521" max="521" width="9.140625" style="3"/>
    <col min="522" max="522" width="9.140625" style="3"/>
    <col min="523" max="523" width="9.140625" style="3"/>
    <col min="524" max="524" width="9.140625" style="3"/>
    <col min="525" max="525" width="9.140625" style="3"/>
    <col min="526" max="526" width="9.140625" style="3"/>
    <col min="527" max="527" width="9.140625" style="3"/>
    <col min="528" max="528" width="9.140625" style="3"/>
    <col min="529" max="529" width="9.140625" style="3"/>
    <col min="530" max="530" width="9.140625" style="3"/>
    <col min="531" max="531" width="9.140625" style="3"/>
    <col min="532" max="532" width="9.140625" style="3"/>
    <col min="533" max="533" width="9.140625" style="3"/>
    <col min="534" max="534" width="9.140625" style="3"/>
    <col min="535" max="535" width="9.140625" style="3"/>
    <col min="536" max="536" width="9.140625" style="3"/>
    <col min="537" max="537" width="9.140625" style="3"/>
    <col min="538" max="538" width="9.140625" style="3"/>
    <col min="539" max="539" width="9.140625" style="3"/>
    <col min="540" max="540" width="9.140625" style="3"/>
    <col min="541" max="541" width="9.140625" style="3"/>
    <col min="542" max="542" width="9.140625" style="3"/>
    <col min="543" max="543" width="9.140625" style="3"/>
    <col min="544" max="544" width="9.140625" style="3"/>
    <col min="545" max="545" width="9.140625" style="3"/>
    <col min="546" max="546" width="9.140625" style="3"/>
    <col min="547" max="547" width="9.140625" style="3"/>
    <col min="548" max="548" width="9.140625" style="3"/>
    <col min="549" max="549" width="9.140625" style="3"/>
    <col min="550" max="550" width="9.140625" style="3"/>
    <col min="551" max="551" width="9.140625" style="3"/>
    <col min="552" max="552" width="9.140625" style="3"/>
    <col min="553" max="553" width="9.140625" style="3"/>
    <col min="554" max="554" width="9.140625" style="3"/>
    <col min="555" max="555" width="9.140625" style="3"/>
    <col min="556" max="556" width="9.140625" style="3"/>
    <col min="557" max="557" width="9.140625" style="3"/>
    <col min="558" max="558" width="9.140625" style="3"/>
    <col min="559" max="559" width="9.140625" style="3"/>
    <col min="560" max="560" width="9.140625" style="3"/>
    <col min="561" max="561" width="9.140625" style="3"/>
    <col min="562" max="562" width="9.140625" style="3"/>
    <col min="563" max="563" width="9.140625" style="3"/>
    <col min="564" max="564" width="9.140625" style="3"/>
    <col min="565" max="565" width="9.140625" style="3"/>
    <col min="566" max="566" width="9.140625" style="3"/>
    <col min="567" max="567" width="9.140625" style="3"/>
    <col min="568" max="568" width="9.140625" style="3"/>
    <col min="569" max="569" width="9.140625" style="3"/>
    <col min="570" max="570" width="9.140625" style="3"/>
    <col min="571" max="571" width="9.140625" style="3"/>
    <col min="572" max="572" width="9.140625" style="3"/>
    <col min="573" max="573" width="9.140625" style="3"/>
    <col min="574" max="574" width="9.140625" style="3"/>
    <col min="575" max="575" width="9.140625" style="3"/>
    <col min="576" max="576" width="9.140625" style="3"/>
    <col min="577" max="577" width="9.140625" style="3"/>
    <col min="578" max="578" width="9.140625" style="3"/>
    <col min="579" max="579" width="9.140625" style="3"/>
    <col min="580" max="580" width="9.140625" style="3"/>
    <col min="581" max="581" width="9.140625" style="3"/>
    <col min="582" max="582" width="9.140625" style="3"/>
    <col min="583" max="583" width="9.140625" style="3"/>
    <col min="584" max="584" width="9.140625" style="3"/>
    <col min="585" max="585" width="9.140625" style="3"/>
    <col min="586" max="586" width="9.140625" style="3"/>
    <col min="587" max="587" width="9.140625" style="3"/>
    <col min="588" max="588" width="9.140625" style="3"/>
    <col min="589" max="589" width="9.140625" style="3"/>
    <col min="590" max="590" width="9.140625" style="3"/>
    <col min="591" max="591" width="9.140625" style="3"/>
    <col min="592" max="592" width="9.140625" style="3"/>
    <col min="593" max="593" width="9.140625" style="3"/>
    <col min="594" max="594" width="9.140625" style="3"/>
    <col min="595" max="595" width="9.140625" style="3"/>
    <col min="596" max="596" width="9.140625" style="3"/>
    <col min="597" max="597" width="9.140625" style="3"/>
    <col min="598" max="598" width="9.140625" style="3"/>
    <col min="599" max="599" width="9.140625" style="3"/>
    <col min="600" max="600" width="9.140625" style="3"/>
    <col min="601" max="601" width="9.140625" style="3"/>
    <col min="602" max="602" width="9.140625" style="3"/>
    <col min="603" max="603" width="9.140625" style="3"/>
    <col min="604" max="604" width="9.140625" style="3"/>
    <col min="605" max="605" width="9.140625" style="3"/>
    <col min="606" max="606" width="9.140625" style="3"/>
    <col min="607" max="607" width="9.140625" style="3"/>
    <col min="608" max="608" width="9.140625" style="3"/>
    <col min="609" max="609" width="9.140625" style="3"/>
    <col min="610" max="610" width="9.140625" style="3"/>
    <col min="611" max="611" width="9.140625" style="3"/>
    <col min="612" max="612" width="9.140625" style="3"/>
    <col min="613" max="613" width="9.140625" style="3"/>
    <col min="614" max="614" width="9.140625" style="3"/>
    <col min="615" max="615" width="9.140625" style="3"/>
    <col min="616" max="616" width="9.140625" style="3"/>
    <col min="617" max="617" width="9.140625" style="3"/>
    <col min="618" max="618" width="9.140625" style="3"/>
    <col min="619" max="619" width="9.140625" style="3"/>
    <col min="620" max="620" width="9.140625" style="3"/>
    <col min="621" max="621" width="9.140625" style="3"/>
    <col min="622" max="622" width="9.140625" style="3"/>
    <col min="623" max="623" width="9.140625" style="3"/>
    <col min="624" max="624" width="9.140625" style="3"/>
    <col min="625" max="625" width="9.140625" style="3"/>
    <col min="626" max="626" width="9.140625" style="3"/>
    <col min="627" max="627" width="9.140625" style="3"/>
    <col min="628" max="628" width="9.140625" style="3"/>
    <col min="629" max="629" width="9.140625" style="3"/>
    <col min="630" max="630" width="9.140625" style="3"/>
    <col min="631" max="631" width="9.140625" style="3"/>
    <col min="632" max="632" width="9.140625" style="3"/>
    <col min="633" max="633" width="9.140625" style="3"/>
    <col min="634" max="634" width="9.140625" style="3"/>
    <col min="635" max="635" width="9.140625" style="3"/>
    <col min="636" max="636" width="9.140625" style="3"/>
    <col min="637" max="637" width="9.140625" style="3"/>
    <col min="638" max="638" width="9.140625" style="3"/>
    <col min="639" max="639" width="9.140625" style="3"/>
    <col min="640" max="640" width="9.140625" style="3"/>
    <col min="641" max="641" width="9.140625" style="3"/>
    <col min="642" max="642" width="9.140625" style="3"/>
    <col min="643" max="643" width="9.140625" style="3"/>
    <col min="644" max="644" width="9.140625" style="3"/>
    <col min="645" max="645" width="9.140625" style="3"/>
    <col min="646" max="646" width="9.140625" style="3"/>
    <col min="647" max="647" width="9.140625" style="3"/>
    <col min="648" max="648" width="9.140625" style="3"/>
    <col min="649" max="649" width="9.140625" style="3"/>
    <col min="650" max="650" width="9.140625" style="3"/>
    <col min="651" max="651" width="9.140625" style="3"/>
    <col min="652" max="652" width="9.140625" style="3"/>
    <col min="653" max="653" width="9.140625" style="3"/>
    <col min="654" max="654" width="9.140625" style="3"/>
    <col min="655" max="655" width="9.140625" style="3"/>
    <col min="656" max="656" width="9.140625" style="3"/>
    <col min="657" max="657" width="9.140625" style="3"/>
    <col min="658" max="658" width="9.140625" style="3"/>
    <col min="659" max="659" width="9.140625" style="3"/>
    <col min="660" max="660" width="9.140625" style="3"/>
    <col min="661" max="661" width="9.140625" style="3"/>
    <col min="662" max="662" width="9.140625" style="3"/>
    <col min="663" max="663" width="9.140625" style="3"/>
    <col min="664" max="664" width="9.140625" style="3"/>
    <col min="665" max="665" width="9.140625" style="3"/>
    <col min="666" max="666" width="9.140625" style="3"/>
    <col min="667" max="667" width="9.140625" style="3"/>
    <col min="668" max="668" width="9.140625" style="3"/>
    <col min="669" max="669" width="9.140625" style="3"/>
    <col min="670" max="670" width="9.140625" style="3"/>
    <col min="671" max="671" width="9.140625" style="3"/>
    <col min="672" max="672" width="9.140625" style="3"/>
    <col min="673" max="673" width="9.140625" style="3"/>
    <col min="674" max="674" width="9.140625" style="3"/>
    <col min="675" max="675" width="9.140625" style="3"/>
    <col min="676" max="676" width="9.140625" style="3"/>
    <col min="677" max="677" width="9.140625" style="3"/>
    <col min="678" max="678" width="9.140625" style="3"/>
    <col min="679" max="679" width="9.140625" style="3"/>
    <col min="680" max="680" width="9.140625" style="3"/>
    <col min="681" max="681" width="9.140625" style="3"/>
    <col min="682" max="682" width="9.140625" style="3"/>
    <col min="683" max="683" width="9.140625" style="3"/>
    <col min="684" max="684" width="9.140625" style="3"/>
    <col min="685" max="685" width="9.140625" style="3"/>
    <col min="686" max="686" width="9.140625" style="3"/>
    <col min="687" max="687" width="9.140625" style="3"/>
    <col min="688" max="688" width="9.140625" style="3"/>
    <col min="689" max="689" width="9.140625" style="3"/>
    <col min="690" max="690" width="9.140625" style="3"/>
    <col min="691" max="691" width="9.140625" style="3"/>
    <col min="692" max="692" width="9.140625" style="3"/>
    <col min="693" max="693" width="9.140625" style="3"/>
    <col min="694" max="694" width="9.140625" style="3"/>
    <col min="695" max="695" width="9.140625" style="3"/>
    <col min="696" max="696" width="9.140625" style="3"/>
    <col min="697" max="697" width="9.140625" style="3"/>
    <col min="698" max="698" width="9.140625" style="3"/>
    <col min="699" max="699" width="9.140625" style="3"/>
    <col min="700" max="700" width="9.140625" style="3"/>
    <col min="701" max="701" width="9.140625" style="3"/>
    <col min="702" max="702" width="9.140625" style="3"/>
    <col min="703" max="703" width="9.140625" style="3"/>
    <col min="704" max="704" width="9.140625" style="3"/>
    <col min="705" max="705" width="9.140625" style="3"/>
    <col min="706" max="706" width="9.140625" style="3"/>
    <col min="707" max="707" width="9.140625" style="3"/>
    <col min="708" max="708" width="9.140625" style="3"/>
    <col min="709" max="709" width="9.140625" style="3"/>
    <col min="710" max="710" width="9.140625" style="3"/>
    <col min="711" max="711" width="9.140625" style="3"/>
    <col min="712" max="712" width="9.140625" style="3"/>
    <col min="713" max="713" width="9.140625" style="3"/>
    <col min="714" max="714" width="9.140625" style="3"/>
    <col min="715" max="715" width="9.140625" style="3"/>
    <col min="716" max="716" width="9.140625" style="3"/>
    <col min="717" max="717" width="9.140625" style="3"/>
    <col min="718" max="718" width="9.140625" style="3"/>
    <col min="719" max="719" width="9.140625" style="3"/>
    <col min="720" max="720" width="9.140625" style="3"/>
    <col min="721" max="721" width="9.140625" style="3"/>
    <col min="722" max="722" width="9.140625" style="3"/>
    <col min="723" max="723" width="9.140625" style="3"/>
    <col min="724" max="724" width="9.140625" style="3"/>
    <col min="725" max="725" width="9.140625" style="3"/>
    <col min="726" max="726" width="9.140625" style="3"/>
    <col min="727" max="727" width="9.140625" style="3"/>
    <col min="728" max="728" width="9.140625" style="3"/>
    <col min="729" max="729" width="9.140625" style="3"/>
    <col min="730" max="730" width="9.140625" style="3"/>
    <col min="731" max="731" width="9.140625" style="3"/>
    <col min="732" max="732" width="9.140625" style="3"/>
    <col min="733" max="733" width="9.140625" style="3"/>
    <col min="734" max="734" width="9.140625" style="3"/>
    <col min="735" max="735" width="9.140625" style="3"/>
    <col min="736" max="736" width="9.140625" style="3"/>
    <col min="737" max="737" width="9.140625" style="3"/>
    <col min="738" max="738" width="9.140625" style="3"/>
    <col min="739" max="739" width="9.140625" style="3"/>
    <col min="740" max="740" width="9.140625" style="3"/>
    <col min="741" max="741" width="9.140625" style="3"/>
    <col min="742" max="742" width="9.140625" style="3"/>
    <col min="743" max="743" width="9.140625" style="3"/>
    <col min="744" max="744" width="9.140625" style="3"/>
    <col min="745" max="745" width="9.140625" style="3"/>
    <col min="746" max="746" width="9.140625" style="3"/>
    <col min="747" max="747" width="9.140625" style="3"/>
    <col min="748" max="748" width="9.140625" style="3"/>
    <col min="749" max="749" width="9.140625" style="3"/>
    <col min="750" max="750" width="9.140625" style="3"/>
    <col min="751" max="751" width="9.140625" style="3"/>
    <col min="752" max="752" width="9.140625" style="3"/>
    <col min="753" max="753" width="9.140625" style="3"/>
    <col min="754" max="754" width="9.140625" style="3"/>
    <col min="755" max="755" width="9.140625" style="3"/>
    <col min="756" max="756" width="9.140625" style="3"/>
    <col min="757" max="757" width="9.140625" style="3"/>
    <col min="758" max="758" width="9.140625" style="3"/>
    <col min="759" max="759" width="9.140625" style="3"/>
    <col min="760" max="760" width="9.140625" style="3"/>
    <col min="761" max="761" width="9.140625" style="3"/>
    <col min="762" max="762" width="9.140625" style="3"/>
    <col min="763" max="763" width="9.140625" style="3"/>
    <col min="764" max="764" width="9.140625" style="3"/>
    <col min="765" max="765" width="9.140625" style="3"/>
    <col min="766" max="766" width="9.140625" style="3"/>
    <col min="767" max="767" width="9.140625" style="3"/>
    <col min="768" max="768" width="9.140625" style="3"/>
    <col min="769" max="769" width="9.140625" style="3"/>
    <col min="770" max="770" width="9.140625" style="3"/>
    <col min="771" max="771" width="9.140625" style="3"/>
    <col min="772" max="772" width="9.140625" style="3"/>
    <col min="773" max="773" width="9.140625" style="3"/>
    <col min="774" max="774" width="9.140625" style="3"/>
    <col min="775" max="775" width="9.140625" style="3"/>
    <col min="776" max="776" width="9.140625" style="3"/>
    <col min="777" max="777" width="9.140625" style="3"/>
    <col min="778" max="778" width="9.140625" style="3"/>
    <col min="779" max="779" width="9.140625" style="3"/>
    <col min="780" max="780" width="9.140625" style="3"/>
    <col min="781" max="781" width="9.140625" style="3"/>
    <col min="782" max="782" width="9.140625" style="3"/>
    <col min="783" max="783" width="9.140625" style="3"/>
    <col min="784" max="784" width="9.140625" style="3"/>
    <col min="785" max="785" width="9.140625" style="3"/>
    <col min="786" max="786" width="9.140625" style="3"/>
    <col min="787" max="787" width="9.140625" style="3"/>
    <col min="788" max="788" width="9.140625" style="3"/>
    <col min="789" max="789" width="9.140625" style="3"/>
    <col min="790" max="790" width="9.140625" style="3"/>
    <col min="791" max="791" width="9.140625" style="3"/>
    <col min="792" max="792" width="9.140625" style="3"/>
    <col min="793" max="793" width="9.140625" style="3"/>
    <col min="794" max="794" width="9.140625" style="3"/>
    <col min="795" max="795" width="9.140625" style="3"/>
    <col min="796" max="796" width="9.140625" style="3"/>
    <col min="797" max="797" width="9.140625" style="3"/>
    <col min="798" max="798" width="9.140625" style="3"/>
    <col min="799" max="799" width="9.140625" style="3"/>
    <col min="800" max="800" width="9.140625" style="3"/>
    <col min="801" max="801" width="9.140625" style="3"/>
    <col min="802" max="802" width="9.140625" style="3"/>
    <col min="803" max="803" width="9.140625" style="3"/>
    <col min="804" max="804" width="9.140625" style="3"/>
    <col min="805" max="805" width="9.140625" style="3"/>
    <col min="806" max="806" width="9.140625" style="3"/>
    <col min="807" max="807" width="9.140625" style="3"/>
    <col min="808" max="808" width="9.140625" style="3"/>
    <col min="809" max="809" width="9.140625" style="3"/>
    <col min="810" max="810" width="9.140625" style="3"/>
    <col min="811" max="811" width="9.140625" style="3"/>
    <col min="812" max="812" width="9.140625" style="3"/>
    <col min="813" max="813" width="9.140625" style="3"/>
    <col min="814" max="814" width="9.140625" style="3"/>
    <col min="815" max="815" width="9.140625" style="3"/>
    <col min="816" max="816" width="9.140625" style="3"/>
    <col min="817" max="817" width="9.140625" style="3"/>
    <col min="818" max="818" width="9.140625" style="3"/>
    <col min="819" max="819" width="9.140625" style="3"/>
    <col min="820" max="820" width="9.140625" style="3"/>
    <col min="821" max="821" width="9.140625" style="3"/>
    <col min="822" max="822" width="9.140625" style="3"/>
    <col min="823" max="823" width="9.140625" style="3"/>
    <col min="824" max="824" width="9.140625" style="3"/>
    <col min="825" max="825" width="9.140625" style="3"/>
    <col min="826" max="826" width="9.140625" style="3"/>
    <col min="827" max="827" width="9.140625" style="3"/>
    <col min="828" max="828" width="9.140625" style="3"/>
    <col min="829" max="829" width="9.140625" style="3"/>
    <col min="830" max="830" width="9.140625" style="3"/>
    <col min="831" max="831" width="9.140625" style="3"/>
    <col min="832" max="832" width="9.140625" style="3"/>
    <col min="833" max="833" width="9.140625" style="3"/>
    <col min="834" max="834" width="9.140625" style="3"/>
    <col min="835" max="835" width="9.140625" style="3"/>
    <col min="836" max="836" width="9.140625" style="3"/>
    <col min="837" max="837" width="9.140625" style="3"/>
    <col min="838" max="838" width="9.140625" style="3"/>
    <col min="839" max="839" width="9.140625" style="3"/>
    <col min="840" max="840" width="9.140625" style="3"/>
    <col min="841" max="841" width="9.140625" style="3"/>
    <col min="842" max="842" width="9.140625" style="3"/>
    <col min="843" max="843" width="9.140625" style="3"/>
    <col min="844" max="844" width="9.140625" style="3"/>
    <col min="845" max="845" width="9.140625" style="3"/>
    <col min="846" max="846" width="9.140625" style="3"/>
    <col min="847" max="847" width="9.140625" style="3"/>
    <col min="848" max="848" width="9.140625" style="3"/>
    <col min="849" max="849" width="9.140625" style="3"/>
    <col min="850" max="850" width="9.140625" style="3"/>
    <col min="851" max="851" width="9.140625" style="3"/>
    <col min="852" max="852" width="9.140625" style="3"/>
    <col min="853" max="853" width="9.140625" style="3"/>
    <col min="854" max="854" width="9.140625" style="3"/>
    <col min="855" max="855" width="9.140625" style="3"/>
    <col min="856" max="856" width="9.140625" style="3"/>
    <col min="857" max="857" width="9.140625" style="3"/>
    <col min="858" max="858" width="9.140625" style="3"/>
    <col min="859" max="859" width="9.140625" style="3"/>
    <col min="860" max="860" width="9.140625" style="3"/>
    <col min="861" max="861" width="9.140625" style="3"/>
    <col min="862" max="862" width="9.140625" style="3"/>
    <col min="863" max="863" width="9.140625" style="3"/>
    <col min="864" max="864" width="9.140625" style="3"/>
    <col min="865" max="865" width="9.140625" style="3"/>
    <col min="866" max="866" width="9.140625" style="3"/>
    <col min="867" max="867" width="9.140625" style="3"/>
    <col min="868" max="868" width="9.140625" style="3"/>
    <col min="869" max="869" width="9.140625" style="3"/>
    <col min="870" max="870" width="9.140625" style="3"/>
    <col min="871" max="871" width="9.140625" style="3"/>
    <col min="872" max="872" width="9.140625" style="3"/>
    <col min="873" max="873" width="9.140625" style="3"/>
    <col min="874" max="874" width="9.140625" style="3"/>
    <col min="875" max="875" width="9.140625" style="3"/>
    <col min="876" max="876" width="9.140625" style="3"/>
    <col min="877" max="877" width="9.140625" style="3"/>
    <col min="878" max="878" width="9.140625" style="3"/>
    <col min="879" max="879" width="9.140625" style="3"/>
    <col min="880" max="880" width="9.140625" style="3"/>
    <col min="881" max="881" width="9.140625" style="3"/>
    <col min="882" max="882" width="9.140625" style="3"/>
    <col min="883" max="883" width="9.140625" style="3"/>
    <col min="884" max="884" width="9.140625" style="3"/>
    <col min="885" max="885" width="9.140625" style="3"/>
    <col min="886" max="886" width="9.140625" style="3"/>
    <col min="887" max="887" width="9.140625" style="3"/>
    <col min="888" max="888" width="9.140625" style="3"/>
    <col min="889" max="889" width="9.140625" style="3"/>
    <col min="890" max="890" width="9.140625" style="3"/>
    <col min="891" max="891" width="9.140625" style="3"/>
    <col min="892" max="892" width="9.140625" style="3"/>
    <col min="893" max="893" width="9.140625" style="3"/>
    <col min="894" max="894" width="9.140625" style="3"/>
    <col min="895" max="895" width="9.140625" style="3"/>
    <col min="896" max="896" width="9.140625" style="3"/>
    <col min="897" max="897" width="9.140625" style="3"/>
    <col min="898" max="898" width="9.140625" style="3"/>
    <col min="899" max="899" width="9.140625" style="3"/>
    <col min="900" max="900" width="9.140625" style="3"/>
    <col min="901" max="901" width="9.140625" style="3"/>
    <col min="902" max="902" width="9.140625" style="3"/>
    <col min="903" max="903" width="9.140625" style="3"/>
    <col min="904" max="904" width="9.140625" style="3"/>
    <col min="905" max="905" width="9.140625" style="3"/>
    <col min="906" max="906" width="9.140625" style="3"/>
    <col min="907" max="907" width="9.140625" style="3"/>
    <col min="908" max="908" width="9.140625" style="3"/>
    <col min="909" max="909" width="9.140625" style="3"/>
    <col min="910" max="910" width="9.140625" style="3"/>
    <col min="911" max="911" width="9.140625" style="3"/>
    <col min="912" max="912" width="9.140625" style="3"/>
    <col min="913" max="913" width="9.140625" style="3"/>
    <col min="914" max="914" width="9.140625" style="3"/>
    <col min="915" max="915" width="9.140625" style="3"/>
    <col min="916" max="916" width="9.140625" style="3"/>
    <col min="917" max="917" width="9.140625" style="3"/>
    <col min="918" max="918" width="9.140625" style="3"/>
    <col min="919" max="919" width="9.140625" style="3"/>
    <col min="920" max="920" width="9.140625" style="3"/>
    <col min="921" max="921" width="9.140625" style="3"/>
    <col min="922" max="922" width="9.140625" style="3"/>
    <col min="923" max="923" width="9.140625" style="3"/>
    <col min="924" max="924" width="9.140625" style="3"/>
    <col min="925" max="925" width="9.140625" style="3"/>
    <col min="926" max="926" width="9.140625" style="3"/>
    <col min="927" max="927" width="9.140625" style="3"/>
    <col min="928" max="928" width="9.140625" style="3"/>
    <col min="929" max="929" width="9.140625" style="3"/>
    <col min="930" max="930" width="9.140625" style="3"/>
    <col min="931" max="931" width="9.140625" style="3"/>
    <col min="932" max="932" width="9.140625" style="3"/>
    <col min="933" max="933" width="9.140625" style="3"/>
    <col min="934" max="934" width="9.140625" style="3"/>
    <col min="935" max="935" width="9.140625" style="3"/>
    <col min="936" max="936" width="9.140625" style="3"/>
    <col min="937" max="937" width="9.140625" style="3"/>
    <col min="938" max="938" width="9.140625" style="3"/>
    <col min="939" max="939" width="9.140625" style="3"/>
    <col min="940" max="940" width="9.140625" style="3"/>
    <col min="941" max="941" width="9.140625" style="3"/>
    <col min="942" max="942" width="9.140625" style="3"/>
    <col min="943" max="943" width="9.140625" style="3"/>
    <col min="944" max="944" width="9.140625" style="3"/>
    <col min="945" max="945" width="9.140625" style="3"/>
    <col min="946" max="946" width="9.140625" style="3"/>
    <col min="947" max="947" width="9.140625" style="3"/>
    <col min="948" max="948" width="9.140625" style="3"/>
    <col min="949" max="949" width="9.140625" style="3"/>
    <col min="950" max="950" width="9.140625" style="3"/>
    <col min="951" max="951" width="9.140625" style="3"/>
    <col min="952" max="952" width="9.140625" style="3"/>
    <col min="953" max="953" width="9.140625" style="3"/>
    <col min="954" max="954" width="9.140625" style="3"/>
    <col min="955" max="955" width="9.140625" style="3"/>
    <col min="956" max="956" width="9.140625" style="3"/>
    <col min="957" max="957" width="9.140625" style="3"/>
    <col min="958" max="958" width="9.140625" style="3"/>
    <col min="959" max="959" width="9.140625" style="3"/>
    <col min="960" max="960" width="9.140625" style="3"/>
    <col min="961" max="961" width="9.140625" style="3"/>
    <col min="962" max="962" width="9.140625" style="3"/>
    <col min="963" max="963" width="9.140625" style="3"/>
    <col min="964" max="964" width="9.140625" style="3"/>
    <col min="965" max="965" width="9.140625" style="3"/>
    <col min="966" max="966" width="9.140625" style="3"/>
    <col min="967" max="967" width="9.140625" style="3"/>
    <col min="968" max="968" width="9.140625" style="3"/>
    <col min="969" max="969" width="9.140625" style="3"/>
    <col min="970" max="970" width="9.140625" style="3"/>
    <col min="971" max="971" width="9.140625" style="3"/>
    <col min="972" max="972" width="9.140625" style="3"/>
    <col min="973" max="973" width="9.140625" style="3"/>
    <col min="974" max="974" width="9.140625" style="3"/>
    <col min="975" max="975" width="9.140625" style="3"/>
    <col min="976" max="976" width="9.140625" style="3"/>
    <col min="977" max="977" width="9.140625" style="3"/>
    <col min="978" max="978" width="9.140625" style="3"/>
    <col min="979" max="979" width="9.140625" style="3"/>
    <col min="980" max="980" width="9.140625" style="3"/>
    <col min="981" max="981" width="9.140625" style="3"/>
    <col min="982" max="982" width="9.140625" style="3"/>
    <col min="983" max="983" width="9.140625" style="3"/>
    <col min="984" max="984" width="9.140625" style="3"/>
    <col min="985" max="985" width="9.140625" style="3"/>
    <col min="986" max="986" width="9.140625" style="3"/>
    <col min="987" max="987" width="9.140625" style="3"/>
    <col min="988" max="988" width="9.140625" style="3"/>
    <col min="989" max="989" width="9.140625" style="3"/>
    <col min="990" max="990" width="9.140625" style="3"/>
    <col min="991" max="991" width="9.140625" style="3"/>
    <col min="992" max="992" width="9.140625" style="3"/>
    <col min="993" max="993" width="9.140625" style="3"/>
    <col min="994" max="994" width="9.140625" style="3"/>
    <col min="995" max="995" width="9.140625" style="3"/>
    <col min="996" max="996" width="9.140625" style="3"/>
    <col min="997" max="997" width="9.140625" style="3"/>
    <col min="998" max="998" width="9.140625" style="3"/>
    <col min="999" max="999" width="9.140625" style="3"/>
    <col min="1000" max="1000" width="9.140625" style="3"/>
    <col min="1001" max="1001" width="9.140625" style="3"/>
    <col min="1002" max="1002" width="9.140625" style="3"/>
    <col min="1003" max="1003" width="9.140625" style="3"/>
    <col min="1004" max="1004" width="9.140625" style="3"/>
    <col min="1005" max="1005" width="9.140625" style="3"/>
    <col min="1006" max="1006" width="9.140625" style="3"/>
    <col min="1007" max="1007" width="9.140625" style="3"/>
    <col min="1008" max="1008" width="9.140625" style="3"/>
    <col min="1009" max="1009" width="9.140625" style="3"/>
    <col min="1010" max="1010" width="9.140625" style="3"/>
    <col min="1011" max="1011" width="9.140625" style="3"/>
    <col min="1012" max="1012" width="9.140625" style="3"/>
    <col min="1013" max="1013" width="9.140625" style="3"/>
    <col min="1014" max="1014" width="9.140625" style="3"/>
    <col min="1015" max="1015" width="9.140625" style="3"/>
    <col min="1016" max="1016" width="9.140625" style="3"/>
    <col min="1017" max="1017" width="9.140625" style="3"/>
    <col min="1018" max="1018" width="9.140625" style="3"/>
    <col min="1019" max="1019" width="9.140625" style="3"/>
    <col min="1020" max="1020" width="9.140625" style="3"/>
    <col min="1021" max="1021" width="9.140625" style="3"/>
    <col min="1022" max="1022" width="9.140625" style="3"/>
    <col min="1023" max="1023" width="9.140625" style="3"/>
    <col min="1024" max="1024" width="9.140625" style="3"/>
  </cols>
  <sheetData>
    <row r="1" spans="1:1024" customHeight="1" ht="18">
      <c r="A1" s="87" t="s">
        <v>28</v>
      </c>
      <c r="B1" s="87"/>
      <c r="C1" s="87"/>
      <c r="D1" s="87"/>
      <c r="E1" s="87"/>
      <c r="F1" s="87"/>
      <c r="G1" s="87"/>
      <c r="H1" s="87"/>
      <c r="I1" s="87"/>
      <c r="J1" s="4" t="s">
        <v>29</v>
      </c>
      <c r="K1" s="5" t="s">
        <v>30</v>
      </c>
    </row>
    <row r="2" spans="1:1024" customHeight="1" ht="18.75">
      <c r="A2" s="6"/>
      <c r="B2" s="6"/>
      <c r="C2" s="6"/>
      <c r="D2" s="7"/>
      <c r="E2" s="7"/>
      <c r="F2" s="7"/>
      <c r="G2" s="7"/>
      <c r="H2" s="7"/>
      <c r="I2" s="7"/>
      <c r="J2" s="7"/>
      <c r="K2" s="7"/>
    </row>
    <row r="3" spans="1:1024" customHeight="1" ht="16.5">
      <c r="A3" s="88" t="s">
        <v>31</v>
      </c>
      <c r="B3" s="88"/>
      <c r="C3" s="88"/>
      <c r="D3" s="89" t="str">
        <f>'Necesidades Trimestrales'!C5</f>
        <v>9 - D.A. de la Secretaria de Hacienda</v>
      </c>
      <c r="E3" s="89"/>
      <c r="F3" s="89"/>
      <c r="G3" s="89"/>
      <c r="H3" s="89"/>
      <c r="I3" s="89"/>
      <c r="J3" s="89"/>
      <c r="K3" s="89"/>
    </row>
    <row r="4" spans="1:1024" customHeight="1" ht="16.5">
      <c r="A4" s="90" t="s">
        <v>32</v>
      </c>
      <c r="B4" s="90"/>
      <c r="C4" s="90"/>
      <c r="D4" s="89" t="str">
        <f>'Necesidades Trimestrales'!C7 &amp; "° Trimestre " &amp; 'Necesidades Trimestrales'!C6</f>
        <v>1° Trimestre 2020</v>
      </c>
      <c r="E4" s="89"/>
      <c r="F4" s="89"/>
      <c r="G4" s="89"/>
      <c r="H4" s="89"/>
      <c r="I4" s="89"/>
      <c r="J4" s="89"/>
      <c r="K4" s="89"/>
    </row>
    <row r="5" spans="1:1024" customHeight="1" ht="16.5">
      <c r="A5" s="91" t="s">
        <v>33</v>
      </c>
      <c r="B5" s="91"/>
      <c r="C5" s="91"/>
      <c r="D5" s="92" t="s">
        <v>34</v>
      </c>
      <c r="E5" s="92"/>
      <c r="F5" s="92"/>
      <c r="G5" s="92"/>
      <c r="H5" s="92"/>
      <c r="I5" s="92"/>
      <c r="J5" s="92"/>
      <c r="K5" s="92"/>
    </row>
    <row r="6" spans="1:1024" customHeight="1" ht="15.75">
      <c r="A6" s="8"/>
      <c r="B6" s="8"/>
      <c r="C6" s="8"/>
      <c r="D6" s="9"/>
      <c r="E6" s="9"/>
      <c r="F6" s="9"/>
      <c r="G6" s="9"/>
      <c r="H6" s="9"/>
      <c r="I6" s="9"/>
      <c r="J6" s="9"/>
      <c r="K6" s="9"/>
    </row>
    <row r="7" spans="1:1024" customHeight="1" ht="18.75">
      <c r="A7" s="93" t="s">
        <v>35</v>
      </c>
      <c r="B7" s="94" t="s">
        <v>36</v>
      </c>
      <c r="C7" s="94" t="s">
        <v>37</v>
      </c>
      <c r="D7" s="94"/>
      <c r="E7" s="94"/>
      <c r="F7" s="94"/>
      <c r="G7" s="94"/>
      <c r="H7" s="94" t="s">
        <v>38</v>
      </c>
      <c r="I7" s="94" t="s">
        <v>39</v>
      </c>
      <c r="J7" s="94" t="s">
        <v>40</v>
      </c>
      <c r="K7" s="95" t="s">
        <v>41</v>
      </c>
    </row>
    <row r="8" spans="1:1024" customHeight="1" ht="24">
      <c r="A8" s="93"/>
      <c r="B8" s="94"/>
      <c r="C8" s="94"/>
      <c r="D8" s="94"/>
      <c r="E8" s="94"/>
      <c r="F8" s="94"/>
      <c r="G8" s="94"/>
      <c r="H8" s="94"/>
      <c r="I8" s="94"/>
      <c r="J8" s="94"/>
      <c r="K8" s="95"/>
    </row>
    <row r="9" spans="1:1024" customHeight="1" ht="20.25">
      <c r="A9" s="10">
        <v>1</v>
      </c>
      <c r="B9" s="11"/>
      <c r="C9" s="97"/>
      <c r="D9" s="97"/>
      <c r="E9" s="97"/>
      <c r="F9" s="97"/>
      <c r="G9" s="97"/>
      <c r="H9" s="12"/>
      <c r="I9" s="13"/>
      <c r="J9" s="14"/>
      <c r="K9" s="15"/>
    </row>
    <row r="10" spans="1:1024" customHeight="1" ht="20.25">
      <c r="A10" s="16">
        <v>2</v>
      </c>
      <c r="B10" s="17"/>
      <c r="C10" s="98"/>
      <c r="D10" s="98"/>
      <c r="E10" s="98"/>
      <c r="F10" s="98"/>
      <c r="G10" s="98"/>
      <c r="H10" s="18"/>
      <c r="I10" s="19"/>
      <c r="J10" s="19"/>
      <c r="K10" s="20"/>
    </row>
    <row r="11" spans="1:1024" customHeight="1" ht="20.25">
      <c r="A11" s="16">
        <v>3</v>
      </c>
      <c r="B11" s="17"/>
      <c r="C11" s="98"/>
      <c r="D11" s="98"/>
      <c r="E11" s="98"/>
      <c r="F11" s="98"/>
      <c r="G11" s="98"/>
      <c r="H11" s="18"/>
      <c r="I11" s="19"/>
      <c r="J11" s="19"/>
      <c r="K11" s="20"/>
    </row>
    <row r="12" spans="1:1024" customHeight="1" ht="20.25">
      <c r="A12" s="16">
        <v>4</v>
      </c>
      <c r="B12" s="17"/>
      <c r="C12" s="98"/>
      <c r="D12" s="98"/>
      <c r="E12" s="98"/>
      <c r="F12" s="98"/>
      <c r="G12" s="98"/>
      <c r="H12" s="18"/>
      <c r="I12" s="19"/>
      <c r="J12" s="19"/>
      <c r="K12" s="20"/>
    </row>
    <row r="13" spans="1:1024" customHeight="1" ht="20.25">
      <c r="A13" s="21">
        <v>5</v>
      </c>
      <c r="B13" s="22"/>
      <c r="C13" s="99"/>
      <c r="D13" s="99"/>
      <c r="E13" s="99"/>
      <c r="F13" s="99"/>
      <c r="G13" s="99"/>
      <c r="H13" s="23"/>
      <c r="I13" s="24"/>
      <c r="J13" s="24"/>
      <c r="K13" s="25"/>
    </row>
    <row r="14" spans="1:1024" customHeight="1" ht="20.25">
      <c r="A14" s="89" t="s">
        <v>42</v>
      </c>
      <c r="B14" s="89"/>
      <c r="C14" s="89"/>
      <c r="D14" s="89"/>
      <c r="E14" s="89"/>
      <c r="F14" s="89"/>
      <c r="G14" s="89"/>
      <c r="H14" s="89"/>
      <c r="I14" s="89"/>
      <c r="J14" s="96">
        <f>SUMPRODUCT(J9:J13,K9:K13)</f>
        <v>0</v>
      </c>
      <c r="K14" s="9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I14"/>
    <mergeCell ref="J14:K14"/>
    <mergeCell ref="C9:G9"/>
    <mergeCell ref="C10:G10"/>
    <mergeCell ref="C11:G11"/>
    <mergeCell ref="C12:G12"/>
    <mergeCell ref="C13:G13"/>
    <mergeCell ref="A5:C5"/>
    <mergeCell ref="D5:K5"/>
    <mergeCell ref="A7:A8"/>
    <mergeCell ref="B7:B8"/>
    <mergeCell ref="C7:G8"/>
    <mergeCell ref="H7:H8"/>
    <mergeCell ref="I7:I8"/>
    <mergeCell ref="J7:J8"/>
    <mergeCell ref="K7:K8"/>
    <mergeCell ref="A1:I1"/>
    <mergeCell ref="A3:C3"/>
    <mergeCell ref="D3:K3"/>
    <mergeCell ref="A4:C4"/>
    <mergeCell ref="D4:K4"/>
  </mergeCells>
  <printOptions gridLines="false" gridLinesSet="true" horizontalCentered="true"/>
  <pageMargins left="0.19652777777778" right="0.19652777777778" top="0.98402777777778" bottom="0.98402777777778" header="0.51180555555555" footer="0.51180555555555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"/>
  <sheetViews>
    <sheetView tabSelected="0" workbookViewId="0" zoomScale="130" zoomScaleNormal="130" showGridLines="true" showRowColHeaders="1">
      <selection activeCell="O20" sqref="O20:P20"/>
    </sheetView>
  </sheetViews>
  <sheetFormatPr defaultRowHeight="14.4" defaultColWidth="11" outlineLevelRow="0" outlineLevelCol="0"/>
  <cols>
    <col min="1" max="1" width="4" customWidth="true" style="0"/>
    <col min="2" max="2" width="4" customWidth="true" style="0"/>
    <col min="3" max="3" width="4" customWidth="true" style="0"/>
    <col min="4" max="4" width="4" customWidth="true" style="0"/>
    <col min="5" max="5" width="4" customWidth="true" style="0"/>
    <col min="6" max="6" width="4" customWidth="true" style="0"/>
    <col min="7" max="7" width="4" customWidth="true" style="26"/>
    <col min="8" max="8" width="4" customWidth="true" style="0"/>
    <col min="9" max="9" width="4" customWidth="true" style="0"/>
    <col min="10" max="10" width="4" customWidth="true" style="0"/>
    <col min="11" max="11" width="4" customWidth="true" style="0"/>
    <col min="12" max="12" width="5.7109375" customWidth="true" style="0"/>
    <col min="13" max="13" width="4" customWidth="true" style="0"/>
    <col min="14" max="14" width="4" customWidth="true" style="0"/>
    <col min="15" max="15" width="14.85546875" customWidth="true" style="0"/>
    <col min="16" max="16" width="14.85546875" customWidth="true" style="0"/>
    <col min="17" max="17" width="14.7109375" customWidth="true" style="0"/>
  </cols>
  <sheetData>
    <row r="1" spans="1:18" customHeight="1" ht="15.75">
      <c r="A1" s="100" t="s">
        <v>5</v>
      </c>
      <c r="B1" s="100"/>
      <c r="C1" s="100"/>
      <c r="D1" s="101">
        <f>'Necesidades Trimestrales'!C6</f>
        <v>2020</v>
      </c>
      <c r="E1" s="101"/>
      <c r="F1" s="27"/>
      <c r="G1" s="27"/>
      <c r="H1" s="28"/>
      <c r="I1" s="28"/>
      <c r="J1" s="28"/>
      <c r="K1" s="28"/>
      <c r="L1" s="28"/>
      <c r="M1" s="28"/>
      <c r="N1" s="28"/>
      <c r="P1" s="102" t="s">
        <v>43</v>
      </c>
      <c r="Q1" s="102"/>
    </row>
    <row r="2" spans="1:18" customHeight="1" ht="15.75">
      <c r="H2" s="28"/>
      <c r="I2" s="28"/>
      <c r="J2" s="28"/>
      <c r="K2" s="28"/>
      <c r="L2" s="28"/>
      <c r="M2" s="28"/>
      <c r="N2" s="28"/>
      <c r="P2" s="102"/>
      <c r="Q2" s="102"/>
    </row>
    <row r="4" spans="1:18" customHeight="1" ht="18" s="29" customFormat="1">
      <c r="A4" s="103" t="s">
        <v>44</v>
      </c>
      <c r="B4" s="103"/>
      <c r="C4" s="103"/>
      <c r="D4" s="103"/>
      <c r="E4" s="103"/>
      <c r="F4" s="103"/>
      <c r="G4" s="104" t="str">
        <f>'Necesidades Trimestrales'!C4</f>
        <v>35 - Ministerio de Hacienda Pública</v>
      </c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5" spans="1:18" customHeight="1" ht="18" s="29" customFormat="1">
      <c r="A5" s="103" t="s">
        <v>45</v>
      </c>
      <c r="B5" s="103"/>
      <c r="C5" s="103"/>
      <c r="D5" s="103"/>
      <c r="E5" s="103"/>
      <c r="F5" s="103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</row>
    <row r="6" spans="1:18" customHeight="1" ht="17.25" s="29" customFormat="1">
      <c r="A6" s="106" t="s">
        <v>46</v>
      </c>
      <c r="B6" s="106"/>
      <c r="C6" s="106"/>
      <c r="D6" s="106"/>
      <c r="E6" s="106"/>
      <c r="F6" s="106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spans="1:18" customHeight="1" ht="18">
      <c r="A7" s="108" t="s">
        <v>47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</row>
    <row r="8" spans="1:18" customHeight="1" ht="18">
      <c r="A8" s="109" t="s">
        <v>48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2"/>
      <c r="P8" s="2"/>
      <c r="Q8" s="30"/>
    </row>
    <row r="9" spans="1:18" customHeight="1" ht="54.75">
      <c r="A9" s="110" t="str">
        <f>"Autorizo la realización de los  trámites correspondientes, a fin de proveer a  este Organismo los bienes y/o servicios que se detallan en Nota  de Pedido N° " &amp; ' NotaPedido'!K1&amp;",  afectando la erogación resultante a los créditos presupuestarios aprobados a favor de esta Unidad Ejecutora, conforme al siguiente detalle:"</f>
        <v>Autorizo la realización de los  trámites correspondientes, a fin de proveer a  este Organismo los bienes y/o servicios que se detallan en Nota  de Pedido N° 123/2020,  afectando la erogación resultante a los créditos presupuestarios aprobados a favor de esta Unidad Ejecutora, conforme al siguiente detalle: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</row>
    <row r="10" spans="1:18" customHeight="1" ht="9">
      <c r="A10" s="31"/>
      <c r="B10" s="32"/>
      <c r="C10" s="32"/>
      <c r="D10" s="32"/>
      <c r="E10" s="32"/>
      <c r="F10" s="32"/>
      <c r="G10" s="33"/>
      <c r="H10" s="32"/>
      <c r="I10" s="32"/>
      <c r="J10" s="32"/>
      <c r="K10" s="32"/>
      <c r="L10" s="32"/>
      <c r="M10" s="32"/>
      <c r="N10" s="32"/>
      <c r="O10" s="32"/>
      <c r="P10" s="32"/>
      <c r="Q10" s="34"/>
    </row>
    <row r="11" spans="1:18" customHeight="1" ht="15.75">
      <c r="A11" s="111" t="s">
        <v>49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</row>
    <row r="12" spans="1:18" customHeight="1" ht="15.75">
      <c r="A12" s="112" t="s">
        <v>50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3" t="s">
        <v>51</v>
      </c>
      <c r="P12" s="113"/>
      <c r="Q12" s="114" t="s">
        <v>52</v>
      </c>
    </row>
    <row r="13" spans="1:18" customHeight="1" ht="15.75">
      <c r="A13" s="35" t="s">
        <v>53</v>
      </c>
      <c r="B13" s="36" t="s">
        <v>54</v>
      </c>
      <c r="C13" s="36" t="s">
        <v>55</v>
      </c>
      <c r="D13" s="36" t="s">
        <v>56</v>
      </c>
      <c r="E13" s="36" t="s">
        <v>57</v>
      </c>
      <c r="F13" s="36" t="s">
        <v>58</v>
      </c>
      <c r="G13" s="37" t="s">
        <v>59</v>
      </c>
      <c r="H13" s="36" t="s">
        <v>60</v>
      </c>
      <c r="I13" s="36" t="s">
        <v>61</v>
      </c>
      <c r="J13" s="36" t="s">
        <v>62</v>
      </c>
      <c r="K13" s="36" t="s">
        <v>62</v>
      </c>
      <c r="L13" s="36" t="s">
        <v>63</v>
      </c>
      <c r="M13" s="38" t="s">
        <v>64</v>
      </c>
      <c r="N13" s="39" t="s">
        <v>65</v>
      </c>
      <c r="O13" s="113"/>
      <c r="P13" s="113"/>
      <c r="Q13" s="114"/>
    </row>
    <row r="14" spans="1:18" customHeight="1" ht="17.25">
      <c r="A14" s="40"/>
      <c r="B14" s="41"/>
      <c r="C14" s="41"/>
      <c r="D14" s="41"/>
      <c r="E14" s="41"/>
      <c r="F14" s="41"/>
      <c r="G14" s="41"/>
      <c r="H14" s="41"/>
      <c r="I14" s="42"/>
      <c r="J14" s="42"/>
      <c r="K14" s="42"/>
      <c r="L14" s="41"/>
      <c r="M14" s="43"/>
      <c r="N14" s="41"/>
      <c r="O14" s="115"/>
      <c r="P14" s="115"/>
      <c r="Q14" s="44"/>
    </row>
    <row r="15" spans="1:18" customHeight="1" ht="17.25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  <c r="N15" s="48"/>
      <c r="O15" s="116"/>
      <c r="P15" s="116"/>
      <c r="Q15" s="49"/>
    </row>
    <row r="16" spans="1:18" customHeight="1" ht="17.25">
      <c r="A16" s="45"/>
      <c r="B16" s="46"/>
      <c r="C16" s="46"/>
      <c r="D16" s="46"/>
      <c r="E16" s="46"/>
      <c r="F16" s="48"/>
      <c r="G16" s="46"/>
      <c r="H16" s="46"/>
      <c r="I16" s="46"/>
      <c r="J16" s="46"/>
      <c r="K16" s="46"/>
      <c r="L16" s="46"/>
      <c r="M16" s="47"/>
      <c r="N16" s="48"/>
      <c r="O16" s="116"/>
      <c r="P16" s="116"/>
      <c r="Q16" s="49"/>
    </row>
    <row r="17" spans="1:18" customHeight="1" ht="17.25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7"/>
      <c r="N17" s="48"/>
      <c r="O17" s="116"/>
      <c r="P17" s="116"/>
      <c r="Q17" s="49"/>
    </row>
    <row r="18" spans="1:18" customHeight="1" ht="17.25">
      <c r="A18" s="45"/>
      <c r="B18" s="46"/>
      <c r="C18" s="46"/>
      <c r="D18" s="46"/>
      <c r="E18" s="46"/>
      <c r="F18" s="48"/>
      <c r="G18" s="46"/>
      <c r="H18" s="46"/>
      <c r="I18" s="46"/>
      <c r="J18" s="46"/>
      <c r="K18" s="46"/>
      <c r="L18" s="46"/>
      <c r="M18" s="47"/>
      <c r="N18" s="48"/>
      <c r="O18" s="116"/>
      <c r="P18" s="116"/>
      <c r="Q18" s="49"/>
    </row>
    <row r="19" spans="1:18" customHeight="1" ht="17.25">
      <c r="A19" s="45"/>
      <c r="B19" s="46"/>
      <c r="C19" s="46"/>
      <c r="D19" s="46"/>
      <c r="E19" s="46"/>
      <c r="F19" s="48"/>
      <c r="G19" s="46"/>
      <c r="H19" s="46"/>
      <c r="I19" s="46"/>
      <c r="J19" s="46"/>
      <c r="K19" s="46"/>
      <c r="L19" s="46"/>
      <c r="M19" s="47"/>
      <c r="N19" s="48"/>
      <c r="O19" s="116"/>
      <c r="P19" s="116"/>
      <c r="Q19" s="49"/>
    </row>
    <row r="20" spans="1:18" customHeight="1" ht="17.25">
      <c r="A20" s="50"/>
      <c r="B20" s="51"/>
      <c r="C20" s="51"/>
      <c r="D20" s="51"/>
      <c r="E20" s="51"/>
      <c r="F20" s="52"/>
      <c r="G20" s="51"/>
      <c r="H20" s="51"/>
      <c r="I20" s="51"/>
      <c r="J20" s="51"/>
      <c r="K20" s="51"/>
      <c r="L20" s="51"/>
      <c r="M20" s="53"/>
      <c r="N20" s="54"/>
      <c r="O20" s="120"/>
      <c r="P20" s="120"/>
      <c r="Q20" s="49"/>
      <c r="R20" s="2"/>
    </row>
    <row r="21" spans="1:18" customHeight="1" ht="17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7"/>
      <c r="N21" s="56"/>
      <c r="O21" s="121"/>
      <c r="P21" s="121"/>
      <c r="Q21" s="58"/>
    </row>
    <row r="22" spans="1:18" customHeight="1" ht="20.25">
      <c r="A22" s="122" t="s">
        <v>66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59">
        <f>SUM(Q14:Q21)</f>
        <v>0</v>
      </c>
    </row>
    <row r="23" spans="1:18" customHeight="1" ht="18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</row>
    <row r="24" spans="1:18" customHeight="1" ht="17.25">
      <c r="A24" s="117" t="s">
        <v>67</v>
      </c>
      <c r="B24" s="117"/>
      <c r="C24" s="117"/>
      <c r="D24" s="117"/>
      <c r="E24" s="117"/>
      <c r="F24" s="117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</row>
    <row r="25" spans="1:18" customHeight="1" ht="18">
      <c r="A25" s="119" t="s">
        <v>68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</row>
    <row r="26" spans="1:18" customHeight="1" ht="15">
      <c r="A26" s="119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F24"/>
    <mergeCell ref="G24:Q24"/>
    <mergeCell ref="A25:Q26"/>
    <mergeCell ref="O19:P19"/>
    <mergeCell ref="O20:P20"/>
    <mergeCell ref="O21:P21"/>
    <mergeCell ref="A22:P22"/>
    <mergeCell ref="A23:Q23"/>
    <mergeCell ref="O14:P14"/>
    <mergeCell ref="O15:P15"/>
    <mergeCell ref="O16:P16"/>
    <mergeCell ref="O17:P17"/>
    <mergeCell ref="O18:P18"/>
    <mergeCell ref="A8:N8"/>
    <mergeCell ref="A9:Q9"/>
    <mergeCell ref="A11:Q11"/>
    <mergeCell ref="A12:N12"/>
    <mergeCell ref="O12:P13"/>
    <mergeCell ref="Q12:Q13"/>
    <mergeCell ref="A5:F5"/>
    <mergeCell ref="G5:Q5"/>
    <mergeCell ref="A6:F6"/>
    <mergeCell ref="G6:Q6"/>
    <mergeCell ref="A7:Q7"/>
    <mergeCell ref="A1:C1"/>
    <mergeCell ref="D1:E1"/>
    <mergeCell ref="P1:Q2"/>
    <mergeCell ref="A4:F4"/>
    <mergeCell ref="G4:Q4"/>
  </mergeCells>
  <printOptions gridLines="false" gridLinesSet="true" horizontalCentered="true"/>
  <pageMargins left="0.39375" right="0.39375" top="0.98402777777778" bottom="0.98402777777778" header="0.51180555555555" footer="0.51180555555555"/>
  <pageSetup paperSize="9" orientation="portrait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Necesidades Trimestrales</vt:lpstr>
      <vt:lpstr> NotaPedido</vt:lpstr>
      <vt:lpstr>Autor Gastar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fcuello</cp:lastModifiedBy>
  <dcterms:created xsi:type="dcterms:W3CDTF">2020-07-17T23:44:49+00:00</dcterms:created>
  <dcterms:modified xsi:type="dcterms:W3CDTF">2020-07-20T01:42:29+00:00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